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75" windowWidth="12210" windowHeight="14430" tabRatio="902" activeTab="1"/>
  </bookViews>
  <sheets>
    <sheet name="ELEKTROINSTALACIJA" sheetId="5" r:id="rId1"/>
    <sheet name="naslovnica" sheetId="15" r:id="rId2"/>
  </sheets>
  <externalReferences>
    <externalReference r:id="rId3"/>
  </externalReferences>
  <definedNames>
    <definedName name="CL" localSheetId="0">[1]Cjenik!$A$1:$N$362</definedName>
    <definedName name="EUR" localSheetId="0">ELEKTROINSTALACIJA!#REF!</definedName>
    <definedName name="EUR">#REF!</definedName>
    <definedName name="euro" localSheetId="0">ELEKTROINSTALACIJA!#REF!</definedName>
    <definedName name="euro">#REF!</definedName>
    <definedName name="f" localSheetId="0">ELEKTROINSTALACIJA!#REF!</definedName>
    <definedName name="f">#REF!</definedName>
    <definedName name="_xlnm.Print_Titles" localSheetId="0">ELEKTROINSTALACIJA!$1:$1</definedName>
  </definedNames>
  <calcPr calcId="145621"/>
</workbook>
</file>

<file path=xl/calcChain.xml><?xml version="1.0" encoding="utf-8"?>
<calcChain xmlns="http://schemas.openxmlformats.org/spreadsheetml/2006/main">
  <c r="F60" i="5" l="1"/>
  <c r="F40" i="5" l="1"/>
  <c r="F68" i="5"/>
  <c r="B52" i="5"/>
  <c r="B45" i="5"/>
</calcChain>
</file>

<file path=xl/sharedStrings.xml><?xml version="1.0" encoding="utf-8"?>
<sst xmlns="http://schemas.openxmlformats.org/spreadsheetml/2006/main" count="150" uniqueCount="98">
  <si>
    <t>Poz</t>
  </si>
  <si>
    <t xml:space="preserve">Opis                                                                                                                    </t>
  </si>
  <si>
    <t xml:space="preserve"> Jedinična cijena</t>
  </si>
  <si>
    <t xml:space="preserve"> Ukupna cijena</t>
  </si>
  <si>
    <t>Jedinica mjere</t>
  </si>
  <si>
    <t>Količina</t>
  </si>
  <si>
    <t>komplet</t>
  </si>
  <si>
    <t>m</t>
  </si>
  <si>
    <t>paušalno</t>
  </si>
  <si>
    <t>kom</t>
  </si>
  <si>
    <t>REKAPITULACIJA</t>
  </si>
  <si>
    <t>m3</t>
  </si>
  <si>
    <t>Ispitivanje kompletene elektroinstalacije prema programu kontrole i kvalitete, te izrada zapisnika o ispitivanju u tri primjerka.</t>
  </si>
  <si>
    <t>Izrada projekta izvedenog stanja elektroinstalacije u tri primjerka.</t>
  </si>
  <si>
    <t>kabel XP00 A 4x25mm2</t>
  </si>
  <si>
    <t>kabel PP00  3x2,5mm2</t>
  </si>
  <si>
    <t>sitni spojni materijal</t>
  </si>
  <si>
    <t>cijev PVC fi  50x1000</t>
  </si>
  <si>
    <t>uže Cu 35 mm2 (7x2,50)</t>
  </si>
  <si>
    <t>štitnici PVC 12/100GAL</t>
  </si>
  <si>
    <t>traka upozorenja PVC</t>
  </si>
  <si>
    <t>pauš</t>
  </si>
  <si>
    <t>kg</t>
  </si>
  <si>
    <t>GRAĐEVINSKI RADOVI</t>
  </si>
  <si>
    <t>ELEKTROMONTAŽNI RADOVI</t>
  </si>
  <si>
    <t>Polaganje plastične trake</t>
  </si>
  <si>
    <t>MATERIJAL JR</t>
  </si>
  <si>
    <t xml:space="preserve">Ručni iskop zemlje za temelje stupova JR </t>
  </si>
  <si>
    <t>Polaganje Cu užeta 35 mm2</t>
  </si>
  <si>
    <t>GRAĐEVINSKI RADOVI UKUPNO</t>
  </si>
  <si>
    <t>ELEKTROMONTAŽNI RADOVI UKUPNO</t>
  </si>
  <si>
    <t>Izrada eleborata iskolčenja</t>
  </si>
  <si>
    <t xml:space="preserve">Izrada geodetske snimke </t>
  </si>
  <si>
    <t xml:space="preserve"> ostali sitni i spojni materijal</t>
  </si>
  <si>
    <t>UKUPNO MATERIJAL JR</t>
  </si>
  <si>
    <t>OSTALI RADOVI</t>
  </si>
  <si>
    <t xml:space="preserve"> MATERIJAL JR</t>
  </si>
  <si>
    <t>Montaža čeličnog stupa  na temeljni komplet s montažama lampi i priljučnih kutija</t>
  </si>
  <si>
    <t>Sanacija asfaltnih površina nakon polaganja instalacija. Debljina asfalta mora biti minimalno 10 cm u dva sloja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</si>
  <si>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</si>
  <si>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 xml:space="preserve"> Sječenje asfaltnih i betonskih površina te odvoz viška materijala sa zbrinjavanjem otpada</t>
  </si>
  <si>
    <t xml:space="preserve"> OSTALI RADOVI</t>
  </si>
  <si>
    <t xml:space="preserve">  - Bravica za ormar</t>
  </si>
  <si>
    <t xml:space="preserve">  - Osigurač automatski 10 A</t>
  </si>
  <si>
    <t xml:space="preserve">  - Sklopnik 400V 40A s svitkom 230V</t>
  </si>
  <si>
    <t xml:space="preserve">  - Sabirnica Sabirnice</t>
  </si>
  <si>
    <t>kompl.</t>
  </si>
  <si>
    <t>cijev PVC fi  110x1000</t>
  </si>
  <si>
    <t>stezaljka odvojna, H-forma za Cu uže 35mm2</t>
  </si>
  <si>
    <t xml:space="preserve">Iskop i zatrpavanje kabelsog kanala 0,4x0,8 s odvozom viška zemlje i materijala i nabijanjem u slojevima s ispitivanjem modula stišnjivosti . Nabijanje u slojevima vrši se zbog polaganja trake i gal štitnika  </t>
  </si>
  <si>
    <t>Sanacija rubnjaka površina nakon polaganja instalacija. Rubnjak koji je oštećen mijenja se cijeli , Stavka obuhvača sve potrebne radove i materijale, beto i sl.</t>
  </si>
  <si>
    <t>Dobava i ugradnja betona MB 15 za temelje stupova JR sa ugradnjom temeljnog kompleta</t>
  </si>
  <si>
    <t>Iskop i demontaža postojećih stupova i zbrinjavanje na deponiju i prema uputama za tu vrstu otpada</t>
  </si>
  <si>
    <t xml:space="preserve">Spajanje napojnih kabela u rasvjetnim stupovima </t>
  </si>
  <si>
    <t>Svi ostali potrebni elektromontažni radovi u SPMO i na spajanju ROJR-a</t>
  </si>
  <si>
    <t>Elektromontažni radovi u TS-u</t>
  </si>
  <si>
    <t xml:space="preserve">  - Osigurač automatski 16 A</t>
  </si>
  <si>
    <t xml:space="preserve"> ROJR Ormar   kompletno spojen i ožičen</t>
  </si>
  <si>
    <t xml:space="preserve">  - Osigurač automatski 3x32 A</t>
  </si>
  <si>
    <t xml:space="preserve">  - Osigurač automatski 3x40 A</t>
  </si>
  <si>
    <t xml:space="preserve">  - Rastavna sklopka 100A s VU osiguračima 25 A</t>
  </si>
  <si>
    <t xml:space="preserve">  - Rastavna sklopka 250A s VU osiguračima 250 A</t>
  </si>
  <si>
    <t xml:space="preserve">  - Indusrijska utičnica 3x63A</t>
  </si>
  <si>
    <t xml:space="preserve">  -Trofazna utičnica 3x25A</t>
  </si>
  <si>
    <t xml:space="preserve">  -monofazna utičnica 16A</t>
  </si>
  <si>
    <t>ROJR ormar javne rasvjete za vanjsku montažu sa zatvaranjem u tri točke za smještaj opreme prema specifikaciji</t>
  </si>
  <si>
    <t xml:space="preserve">Iskop i zatrpavanje kabelsog kanala 0,8x0,8 s odvozom viška zemlje i materijala i nabijanjem u slojevima s ispitivanjem modula stišnjivosti . Nabijanje u slojevima vrši se zbog polaganja trake i gal štitnika  </t>
  </si>
  <si>
    <t>Polaganja kabela u rov presjeka NAY4x25 mm2</t>
  </si>
  <si>
    <t>Polaganja kabela u rov presjeka NYY5x4 mm2</t>
  </si>
  <si>
    <t>Horizontalno bušenje rova ispod prometnice sa uvlačenjem plastične cijevi promjera Ø110mm. Stavka sadržava sve potrebne radove na pripremi rova za strojeve i sav potreban materijal( Cijevi)</t>
  </si>
  <si>
    <t>Trg sv. Josipa 1   33520 Slatina</t>
  </si>
  <si>
    <t>email:</t>
  </si>
  <si>
    <t>arhis@vt.t-com.hr</t>
  </si>
  <si>
    <t xml:space="preserve">tel/fax: </t>
  </si>
  <si>
    <t>033 553 171</t>
  </si>
  <si>
    <t xml:space="preserve">mob: </t>
  </si>
  <si>
    <t>098 752 971</t>
  </si>
  <si>
    <t xml:space="preserve">oib: </t>
  </si>
  <si>
    <t xml:space="preserve">INVESTITOR: </t>
  </si>
  <si>
    <t>GRAD SLATINA</t>
  </si>
  <si>
    <t>TRG SV. JOSIPA 10</t>
  </si>
  <si>
    <t>GRAĐEVINA:</t>
  </si>
  <si>
    <t>LOKACIJA:</t>
  </si>
  <si>
    <t>TROŠKOVNIK</t>
  </si>
  <si>
    <t>Slatina, lipanj 2018.</t>
  </si>
  <si>
    <t xml:space="preserve">     PROJEKTANT:</t>
  </si>
  <si>
    <t>Davor Knochl dipl.inž.el</t>
  </si>
  <si>
    <t>IZGRADNJA JAVNE RASVJETE TRG sv. JOSIPA I PARK 136 BRIGADE.</t>
  </si>
  <si>
    <t>k.č.br. 4368/1;3562;4262;7433  k.o. P.Slatina</t>
  </si>
  <si>
    <t>Rasvjetni stup tip SLATINA 1 LED 70W ili jednako vrijedno:________________________________,koji se sastoji od stupa, kraka i svjetiljke plastificirane prahom za vanjsku upotrebu u RAL po odabiru arhitekta  s integriranim LED modulom WU-M- 518/4000K /8760lm/4000K, na visini od 8000mm, asimetrične distribucije svjetla, integriran pasivni hladnjak i odgovarajuće napajanje unutar stupne svjetiljke.  Klasa zaštite od vlage i prašine IP65. Stup konusnog oblika visine 8000mm,sa svjetiljkom ukupne visine 8300mm. Stup i krakovi izrađeni  iz čelika vruče cinčani i plastificirano prahom za vanjsku upotrebu u RAL po odabiru arhitekta. Sve zajedno ožičeno sa priključnim kutijama sa dva cijevasta osigurača. Isporučuje se u kompletu sa pripadajućim temeljnim vijcima i šablonom. Na visini  po odabiru investitora potrebo je tvornički postaviti Priključnu kutiju za spajanje dekorativne rasvjete ( Božični ukrasi) u izvedbi IP 65</t>
  </si>
  <si>
    <t>Rasvjetni stup tip SLATINA 2 LED 70/35W ili jednako vrijedno:__________________________________,  koji se sastoji od stupa, krakova i dvije svjetiljke plastificirane prahom za vanjsku upotrebu u RAL po odabiru arhitekta s integriranim LED modulima WU-M- 518/4000K /8760lm/4000K  i  WU-M- 475/4380lm/4000K, na visinama 8000 i 6000mm, asimetrične distribucije svjetla, integriran pasivni hladnjak i odgovarajuće napajanje unutar stupne svjetiljke.  Klasa zaštite od vlage i prašine IP65. Stup konusnog oblika visine 8000mm,sa svjetiljkom ukupne visine 8300mm. Stup i krakovi izrađeni  iz čelika vruče cinčani i plastificirano prahom za vanjsku upotrebu u RAL po odabiru arhitekta. Sve zajedno ožičeno. Isporučuje se u kompletu sa pripadajućim temeljnim vijcima i šablonom.
U prilogu svjetlotehnički proračun.</t>
  </si>
  <si>
    <t>Rasvjetni stup tip MAUN AL 3500  LED  ili jednako vrijedno:______________________________, s integriranim LED modulom CLU046-1212C1-403M2G2  35W/ svjetlosnog toka 5000lm / 4000K / Ra&gt;80, simetrične distribucije svjetla, integriran pasivni hladnjak i odgovarajuće napajanje unutar stupne svjetiljke.  Klasa zaštite od vlage i prašine IP65. Stup promjera 208mm,sa svjetiljkom ukupne visine 3500mm. Svjetiljka i stup izrađeni  iz aluminija - kromatiran i plastificiran u RAL 9006 za vanjsku upotrebu, difuzor od prozirnog polikarbonata. Sve zajedno ožičeno. Isporučuje se u kompletu sa pripadajućim temeljnim vijcima i šablonom.</t>
  </si>
  <si>
    <t xml:space="preserve">Reflektor INA LED 125W ili jednakovrijadno:______________________  za osvjetljavanje pročelja crkve. Un/In=52V/2100mA
17132 lm – svjetlosna snaga
5000 K – dnevna svjetlost
Reflektor sa ugrađenim jednim COB LED chipom snage 125W  i napajenjem unutar svjetiljke.
Električni priključak 220-240V. Nazivni napon 52V. Nazivna struja 2100mA.
Sastoji se od kućišta izrađenog od aluminija i
metalnog nosača na kojem je moguće
usmjeravanje reflektora u svim smjerovima, plastificiran prahom za vanjsku upotrebu u RAL po odabiru arhitekta. 
Oblik je cilindričan 220x210mm
</t>
  </si>
  <si>
    <t>Reflektor MIRA LED 13W  ili jednakovrijedno:___________________________________,za osvjetljavanje skulpture- KRIŽ-  izrađen iz aluminija, plastificiran prahom za vanjsku upotrebu u RAL po odabiru arhitekta sa integriranim   modulom CLU028 15W/1826lm 4000K, Ra &gt;80, IP67, sa odgovarajućim napajanjem u IP kučištu</t>
  </si>
  <si>
    <t>Nadgradna svjetiljka FAR LED ili jednakovrijedno:_______________________________, za osvjetljavanje spomenika u parku,  dimenzija svjetiljke L=325x95x60mm  , kućišta boje prema odabiru projektanta sa visokom zaštitom protiv korozije, zaštite IP65 i IK09, klase II, transparentni polikarbonatni difuzor , komplet s LED izvorom svjetlosti 3000K 230V 2552lm i napajenje unutar svjetiljke, mogućnost zakretanja.</t>
  </si>
  <si>
    <t>UKUPNO:</t>
  </si>
  <si>
    <t>PDV 25%:</t>
  </si>
  <si>
    <t>SVEUKUPNO: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</si>
</sst>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Times New Roman CE"/>
      <charset val="238"/>
    </font>
    <font>
      <b/>
      <sz val="12"/>
      <name val="Arial"/>
      <family val="2"/>
    </font>
    <font>
      <sz val="10"/>
      <name val="Times New Roman"/>
      <family val="1"/>
      <charset val="238"/>
    </font>
    <font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6"/>
      <name val="Times New Roman"/>
      <family val="1"/>
      <charset val="238"/>
    </font>
    <font>
      <b/>
      <sz val="2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1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left"/>
    </xf>
    <xf numFmtId="4" fontId="7" fillId="0" borderId="0" xfId="0" applyNumberFormat="1" applyFont="1" applyAlignment="1">
      <alignment horizontal="right"/>
    </xf>
    <xf numFmtId="3" fontId="7" fillId="0" borderId="0" xfId="1" applyNumberFormat="1" applyFont="1" applyBorder="1" applyAlignment="1"/>
    <xf numFmtId="4" fontId="7" fillId="0" borderId="0" xfId="1" applyNumberFormat="1" applyFont="1" applyBorder="1" applyAlignment="1"/>
    <xf numFmtId="0" fontId="8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wrapText="1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 applyAlignment="1"/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Fill="1" applyBorder="1" applyAlignment="1"/>
    <xf numFmtId="0" fontId="11" fillId="0" borderId="0" xfId="0" applyFont="1"/>
    <xf numFmtId="0" fontId="8" fillId="0" borderId="0" xfId="0" applyFont="1" applyBorder="1" applyAlignment="1">
      <alignment horizontal="justify" wrapText="1"/>
    </xf>
    <xf numFmtId="0" fontId="10" fillId="0" borderId="0" xfId="0" applyFont="1"/>
    <xf numFmtId="0" fontId="8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justify" wrapText="1"/>
    </xf>
    <xf numFmtId="0" fontId="6" fillId="0" borderId="3" xfId="0" applyFont="1" applyBorder="1" applyAlignment="1">
      <alignment horizontal="center"/>
    </xf>
    <xf numFmtId="0" fontId="1" fillId="0" borderId="0" xfId="0" applyFont="1" applyBorder="1"/>
    <xf numFmtId="164" fontId="6" fillId="0" borderId="3" xfId="0" applyNumberFormat="1" applyFont="1" applyBorder="1" applyAlignment="1"/>
    <xf numFmtId="0" fontId="6" fillId="0" borderId="3" xfId="0" applyFont="1" applyBorder="1" applyAlignment="1">
      <alignment wrapText="1"/>
    </xf>
    <xf numFmtId="0" fontId="13" fillId="0" borderId="1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3" fillId="0" borderId="0" xfId="0" applyFont="1" applyBorder="1" applyAlignment="1">
      <alignment wrapText="1"/>
    </xf>
    <xf numFmtId="164" fontId="6" fillId="0" borderId="0" xfId="0" applyNumberFormat="1" applyFont="1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/>
    <xf numFmtId="0" fontId="6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164" fontId="6" fillId="0" borderId="5" xfId="0" applyNumberFormat="1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vertical="top" wrapText="1"/>
    </xf>
    <xf numFmtId="0" fontId="13" fillId="0" borderId="0" xfId="0" applyFont="1" applyBorder="1" applyAlignment="1">
      <alignment horizontal="center" vertical="top" wrapText="1"/>
    </xf>
    <xf numFmtId="164" fontId="13" fillId="0" borderId="0" xfId="0" applyNumberFormat="1" applyFont="1" applyBorder="1" applyAlignment="1">
      <alignment vertical="top" wrapText="1"/>
    </xf>
    <xf numFmtId="164" fontId="8" fillId="0" borderId="0" xfId="0" applyNumberFormat="1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" fontId="6" fillId="0" borderId="3" xfId="0" applyNumberFormat="1" applyFont="1" applyBorder="1" applyAlignment="1">
      <alignment horizontal="center" wrapText="1"/>
    </xf>
    <xf numFmtId="3" fontId="6" fillId="0" borderId="3" xfId="1" applyNumberFormat="1" applyFont="1" applyBorder="1" applyAlignment="1">
      <alignment horizontal="center"/>
    </xf>
    <xf numFmtId="4" fontId="6" fillId="0" borderId="3" xfId="1" applyNumberFormat="1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5" fillId="2" borderId="7" xfId="0" applyFont="1" applyFill="1" applyBorder="1" applyAlignment="1">
      <alignment vertical="top" wrapText="1"/>
    </xf>
    <xf numFmtId="0" fontId="9" fillId="2" borderId="7" xfId="0" applyNumberFormat="1" applyFont="1" applyFill="1" applyBorder="1" applyAlignment="1">
      <alignment vertical="top" wrapText="1"/>
    </xf>
    <xf numFmtId="2" fontId="6" fillId="0" borderId="3" xfId="1" applyNumberFormat="1" applyFont="1" applyBorder="1" applyAlignment="1">
      <alignment horizontal="center"/>
    </xf>
    <xf numFmtId="0" fontId="4" fillId="0" borderId="0" xfId="1"/>
    <xf numFmtId="0" fontId="6" fillId="0" borderId="8" xfId="0" applyFont="1" applyBorder="1" applyAlignment="1">
      <alignment horizontal="justify" wrapText="1"/>
    </xf>
    <xf numFmtId="0" fontId="6" fillId="0" borderId="9" xfId="0" applyFont="1" applyBorder="1" applyAlignment="1">
      <alignment horizontal="center" vertical="top" wrapText="1"/>
    </xf>
    <xf numFmtId="164" fontId="12" fillId="0" borderId="4" xfId="0" applyNumberFormat="1" applyFont="1" applyFill="1" applyBorder="1" applyAlignment="1"/>
    <xf numFmtId="0" fontId="6" fillId="0" borderId="10" xfId="0" applyFont="1" applyBorder="1" applyAlignment="1">
      <alignment horizontal="center" vertical="top" wrapText="1"/>
    </xf>
    <xf numFmtId="0" fontId="6" fillId="0" borderId="3" xfId="0" applyFont="1" applyBorder="1" applyAlignment="1" applyProtection="1">
      <alignment vertical="top" wrapText="1"/>
      <protection locked="0" hidden="1"/>
    </xf>
    <xf numFmtId="0" fontId="15" fillId="2" borderId="11" xfId="0" applyFont="1" applyFill="1" applyBorder="1" applyAlignment="1">
      <alignment vertical="top" wrapText="1"/>
    </xf>
    <xf numFmtId="0" fontId="15" fillId="2" borderId="3" xfId="0" applyFont="1" applyFill="1" applyBorder="1" applyAlignment="1">
      <alignment vertical="top" wrapText="1"/>
    </xf>
    <xf numFmtId="0" fontId="3" fillId="0" borderId="3" xfId="0" applyFont="1" applyBorder="1"/>
    <xf numFmtId="0" fontId="9" fillId="2" borderId="3" xfId="0" applyFont="1" applyFill="1" applyBorder="1" applyAlignment="1">
      <alignment horizontal="center" vertical="top" wrapText="1"/>
    </xf>
    <xf numFmtId="0" fontId="9" fillId="2" borderId="3" xfId="0" applyNumberFormat="1" applyFont="1" applyFill="1" applyBorder="1" applyAlignment="1">
      <alignment vertical="top" wrapText="1"/>
    </xf>
    <xf numFmtId="0" fontId="15" fillId="2" borderId="12" xfId="0" applyFont="1" applyFill="1" applyBorder="1" applyAlignment="1">
      <alignment vertical="top" wrapText="1"/>
    </xf>
    <xf numFmtId="0" fontId="9" fillId="2" borderId="13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164" fontId="6" fillId="3" borderId="3" xfId="0" applyNumberFormat="1" applyFont="1" applyFill="1" applyBorder="1" applyAlignment="1"/>
    <xf numFmtId="0" fontId="3" fillId="0" borderId="3" xfId="0" applyFont="1" applyBorder="1" applyAlignment="1"/>
    <xf numFmtId="0" fontId="9" fillId="2" borderId="3" xfId="0" applyFont="1" applyFill="1" applyBorder="1" applyAlignment="1">
      <alignment horizontal="center" wrapText="1"/>
    </xf>
    <xf numFmtId="0" fontId="9" fillId="2" borderId="3" xfId="0" applyNumberFormat="1" applyFont="1" applyFill="1" applyBorder="1" applyAlignment="1">
      <alignment wrapText="1"/>
    </xf>
    <xf numFmtId="0" fontId="9" fillId="2" borderId="11" xfId="0" applyFont="1" applyFill="1" applyBorder="1" applyAlignment="1">
      <alignment horizontal="center" wrapText="1"/>
    </xf>
    <xf numFmtId="0" fontId="9" fillId="2" borderId="11" xfId="0" applyNumberFormat="1" applyFont="1" applyFill="1" applyBorder="1" applyAlignment="1">
      <alignment wrapText="1"/>
    </xf>
    <xf numFmtId="0" fontId="8" fillId="4" borderId="2" xfId="0" applyFont="1" applyFill="1" applyBorder="1" applyAlignment="1">
      <alignment horizontal="center" vertical="top" wrapText="1"/>
    </xf>
    <xf numFmtId="164" fontId="8" fillId="4" borderId="2" xfId="0" applyNumberFormat="1" applyFont="1" applyFill="1" applyBorder="1" applyAlignment="1">
      <alignment vertical="top" wrapText="1"/>
    </xf>
    <xf numFmtId="0" fontId="8" fillId="5" borderId="0" xfId="0" applyFont="1" applyFill="1" applyBorder="1" applyAlignment="1">
      <alignment horizontal="center" vertical="top" wrapText="1"/>
    </xf>
    <xf numFmtId="0" fontId="13" fillId="5" borderId="0" xfId="0" applyFont="1" applyFill="1" applyBorder="1" applyAlignment="1">
      <alignment horizontal="left" vertical="top" wrapText="1"/>
    </xf>
    <xf numFmtId="0" fontId="6" fillId="5" borderId="0" xfId="0" applyFont="1" applyFill="1" applyBorder="1" applyAlignment="1">
      <alignment horizontal="center" vertical="top" wrapText="1"/>
    </xf>
    <xf numFmtId="164" fontId="6" fillId="5" borderId="0" xfId="0" applyNumberFormat="1" applyFont="1" applyFill="1" applyBorder="1" applyAlignment="1">
      <alignment vertical="top" wrapText="1"/>
    </xf>
    <xf numFmtId="0" fontId="13" fillId="5" borderId="0" xfId="0" applyFont="1" applyFill="1" applyBorder="1" applyAlignment="1">
      <alignment wrapText="1"/>
    </xf>
    <xf numFmtId="0" fontId="6" fillId="5" borderId="0" xfId="0" applyFont="1" applyFill="1" applyBorder="1" applyAlignment="1">
      <alignment horizontal="center"/>
    </xf>
    <xf numFmtId="164" fontId="6" fillId="5" borderId="0" xfId="0" applyNumberFormat="1" applyFont="1" applyFill="1" applyBorder="1" applyAlignment="1"/>
    <xf numFmtId="0" fontId="6" fillId="5" borderId="0" xfId="0" applyFont="1" applyFill="1" applyBorder="1" applyAlignment="1">
      <alignment horizontal="center" wrapText="1"/>
    </xf>
    <xf numFmtId="0" fontId="6" fillId="0" borderId="0" xfId="0" applyFont="1" applyAlignment="1">
      <alignment horizontal="justify" vertical="top"/>
    </xf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/>
    </xf>
    <xf numFmtId="0" fontId="17" fillId="0" borderId="0" xfId="0" applyFont="1" applyAlignment="1">
      <alignment horizontal="left" vertical="top"/>
    </xf>
    <xf numFmtId="0" fontId="6" fillId="0" borderId="0" xfId="0" applyFont="1" applyBorder="1" applyAlignment="1">
      <alignment horizontal="justify" vertical="top"/>
    </xf>
    <xf numFmtId="0" fontId="1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4" fontId="6" fillId="0" borderId="0" xfId="0" applyNumberFormat="1" applyFont="1" applyAlignment="1"/>
    <xf numFmtId="0" fontId="6" fillId="0" borderId="0" xfId="0" applyFont="1" applyAlignment="1">
      <alignment horizontal="center"/>
    </xf>
    <xf numFmtId="0" fontId="20" fillId="0" borderId="0" xfId="0" applyFont="1" applyAlignment="1"/>
    <xf numFmtId="0" fontId="13" fillId="0" borderId="0" xfId="0" applyFont="1"/>
    <xf numFmtId="0" fontId="17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 wrapText="1"/>
    </xf>
  </cellXfs>
  <cellStyles count="2">
    <cellStyle name="Normal_Suhopolje-Gradina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3</xdr:row>
      <xdr:rowOff>95250</xdr:rowOff>
    </xdr:from>
    <xdr:to>
      <xdr:col>5</xdr:col>
      <xdr:colOff>0</xdr:colOff>
      <xdr:row>7</xdr:row>
      <xdr:rowOff>57150</xdr:rowOff>
    </xdr:to>
    <xdr:pic>
      <xdr:nvPicPr>
        <xdr:cNvPr id="2" name="Picture 1" descr="logo arhi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581025"/>
          <a:ext cx="34099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vi-opi\izgradnja\Doc\Planovi\2013\Specifikacije\Specifikacija%20NN%202013%20Slati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jenik"/>
      <sheetName val="PredložakLookUp"/>
      <sheetName val="PredložakSortirano"/>
      <sheetName val="PredložakZaPromejnu"/>
      <sheetName val="Predložak"/>
      <sheetName val="Vrijednosti prema projektu (2)"/>
      <sheetName val="Vrijednosti za nabavu (2)"/>
      <sheetName val="Vrijednosti za nabavu (3)"/>
      <sheetName val="Vrijednosti za nabavu ELM"/>
      <sheetName val="Pumpkin_Zvon"/>
      <sheetName val="NN G. Predrijevo završetak"/>
      <sheetName val="NN Noskovci i Dubrava završetak"/>
      <sheetName val="NN TS Kreminac završetak"/>
      <sheetName val="NN TS Slatina 17 završetak"/>
      <sheetName val="Tome Matića"/>
      <sheetName val="NN Medinci"/>
      <sheetName val="Priklj farma Vaška"/>
      <sheetName val="Priklj farma Cad_lug"/>
      <sheetName val="Priklj vodocrpiliste Vocin"/>
      <sheetName val="Priklj_ dom Stubl"/>
      <sheetName val="NN Kapinci"/>
      <sheetName val="NN Vraneševci"/>
      <sheetName val="NN Borik"/>
      <sheetName val="NN Gornji Miholjac"/>
      <sheetName val="NN Medinci SNP"/>
      <sheetName val="NN Kapinci SNP"/>
      <sheetName val="NN Vraneševci SNP"/>
      <sheetName val="NN Borik SNP"/>
      <sheetName val="NN iz TS Zrinskog II"/>
      <sheetName val="NN Vinogradska"/>
      <sheetName val="NN kralja Zvonimira"/>
      <sheetName val="NN Nova Šarovka"/>
      <sheetName val="MdlCjenikUpdate"/>
      <sheetName val="MdlZaNarudzbu"/>
      <sheetName val="MdlRazno"/>
      <sheetName val="MdlPomocni"/>
      <sheetName val="MdlUkupnaSpecifikacija"/>
      <sheetName val="MdlUkupnaZaNabavu"/>
      <sheetName val="DlgProracunUkupneSpecifikacije"/>
      <sheetName val="MdlSakrijOtkrij"/>
      <sheetName val="DlgShtSakrijOtkrij"/>
      <sheetName val="Vrijednosti za nabavu Dalibor"/>
      <sheetName val="WSheet"/>
      <sheetName val="WSheet2"/>
      <sheetName val="NN Dobric"/>
      <sheetName val="NN Smude"/>
      <sheetName val="NN Rijenci"/>
      <sheetName val="NN Sekulinci 2"/>
      <sheetName val="NN Sekulinci 1"/>
      <sheetName val="NNGMeljani 1"/>
      <sheetName val="NNGMeljani 2"/>
      <sheetName val="NNM Šaševo"/>
      <sheetName val="NN Miljevci"/>
      <sheetName val="NNM V. Nazora i Gjalskog"/>
      <sheetName val="27_Pumpkin"/>
      <sheetName val="27_Pumpkin (2)"/>
      <sheetName val="Sopje 4 rasplet"/>
      <sheetName val="prikljucak"/>
      <sheetName val="Vrijednosti prema projektu"/>
      <sheetName val="Vrijednosti prema projektu  (3)"/>
      <sheetName val="Vrijednosti za nabavu"/>
      <sheetName val="Razrada radova"/>
      <sheetName val="Ukupna specifikacija"/>
      <sheetName val="Ukupna za nadmetanje"/>
      <sheetName val="Ukupna za PL2 (2)"/>
      <sheetName val="Ukupna za PL2"/>
      <sheetName val="Ukupna za nabavu"/>
      <sheetName val="Module2"/>
    </sheetNames>
    <sheetDataSet>
      <sheetData sheetId="0" refreshError="1">
        <row r="1">
          <cell r="A1" t="str">
            <v>SIFRA</v>
          </cell>
          <cell r="B1" t="str">
            <v>NAZIV</v>
          </cell>
          <cell r="C1" t="str">
            <v>KATALOG</v>
          </cell>
          <cell r="D1" t="str">
            <v>JADINICA</v>
          </cell>
          <cell r="E1" t="str">
            <v>CIJENA</v>
          </cell>
          <cell r="F1" t="str">
            <v>NATJEČAJ</v>
          </cell>
          <cell r="G1" t="str">
            <v>GRUPA</v>
          </cell>
          <cell r="H1" t="str">
            <v>BROJ</v>
          </cell>
          <cell r="I1" t="str">
            <v>DOBAVLJAČ</v>
          </cell>
          <cell r="J1" t="str">
            <v>CIJENA</v>
          </cell>
          <cell r="K1" t="str">
            <v>SKRAĆENI NAZIV</v>
          </cell>
          <cell r="L1" t="str">
            <v>JS</v>
          </cell>
        </row>
        <row r="2">
          <cell r="A2">
            <v>20000</v>
          </cell>
          <cell r="B2" t="str">
            <v>SB 200/9 An</v>
          </cell>
          <cell r="C2">
            <v>0</v>
          </cell>
          <cell r="D2" t="str">
            <v>kom</v>
          </cell>
          <cell r="E2">
            <v>1140</v>
          </cell>
          <cell r="F2" t="str">
            <v>S24/12</v>
          </cell>
          <cell r="G2">
            <v>0</v>
          </cell>
          <cell r="H2" t="str">
            <v>1.</v>
          </cell>
          <cell r="I2" t="str">
            <v>ZTB</v>
          </cell>
          <cell r="K2" t="str">
            <v>SB 200/9 An</v>
          </cell>
          <cell r="L2" t="str">
            <v>0420050010</v>
          </cell>
        </row>
        <row r="3">
          <cell r="A3">
            <v>20010</v>
          </cell>
          <cell r="B3" t="str">
            <v>SB 200/10 An</v>
          </cell>
          <cell r="C3">
            <v>0</v>
          </cell>
          <cell r="D3" t="str">
            <v>kom</v>
          </cell>
          <cell r="E3">
            <v>1354</v>
          </cell>
          <cell r="F3" t="str">
            <v>S24/12</v>
          </cell>
          <cell r="G3">
            <v>0</v>
          </cell>
          <cell r="H3" t="str">
            <v>8.</v>
          </cell>
          <cell r="I3" t="str">
            <v>ZTB</v>
          </cell>
          <cell r="K3" t="str">
            <v>SB 200/10 An</v>
          </cell>
          <cell r="L3" t="str">
            <v>0420050015</v>
          </cell>
        </row>
        <row r="4">
          <cell r="A4">
            <v>20020</v>
          </cell>
          <cell r="B4" t="str">
            <v>SB  315/9 An</v>
          </cell>
          <cell r="C4">
            <v>0</v>
          </cell>
          <cell r="D4" t="str">
            <v>kom</v>
          </cell>
          <cell r="E4">
            <v>1153</v>
          </cell>
          <cell r="F4" t="str">
            <v>S24/12</v>
          </cell>
          <cell r="G4">
            <v>0</v>
          </cell>
          <cell r="H4" t="str">
            <v>2.</v>
          </cell>
          <cell r="I4" t="str">
            <v>ZTB</v>
          </cell>
          <cell r="K4" t="str">
            <v>SB  315/9 An</v>
          </cell>
          <cell r="L4" t="str">
            <v>0420050020</v>
          </cell>
        </row>
        <row r="5">
          <cell r="A5">
            <v>20030</v>
          </cell>
          <cell r="B5" t="str">
            <v>SB  315/10 An</v>
          </cell>
          <cell r="C5">
            <v>0</v>
          </cell>
          <cell r="D5" t="str">
            <v>kom</v>
          </cell>
          <cell r="E5">
            <v>1504</v>
          </cell>
          <cell r="F5" t="str">
            <v>S24/12</v>
          </cell>
          <cell r="G5">
            <v>0</v>
          </cell>
          <cell r="H5" t="str">
            <v>9.</v>
          </cell>
          <cell r="I5" t="str">
            <v>ZTB</v>
          </cell>
          <cell r="K5" t="str">
            <v>SB  315/10 An</v>
          </cell>
          <cell r="L5" t="str">
            <v>0420050025</v>
          </cell>
        </row>
        <row r="6">
          <cell r="A6">
            <v>20040</v>
          </cell>
          <cell r="B6" t="str">
            <v>SB  500/9 An</v>
          </cell>
          <cell r="C6">
            <v>0</v>
          </cell>
          <cell r="D6" t="str">
            <v>kom</v>
          </cell>
          <cell r="E6">
            <v>1501</v>
          </cell>
          <cell r="F6" t="str">
            <v>S24/12</v>
          </cell>
          <cell r="G6">
            <v>0</v>
          </cell>
          <cell r="H6" t="str">
            <v>3.</v>
          </cell>
          <cell r="I6" t="str">
            <v>ZTB</v>
          </cell>
          <cell r="K6" t="str">
            <v>SB  500/9 An</v>
          </cell>
          <cell r="L6" t="str">
            <v>0420050030</v>
          </cell>
        </row>
        <row r="7">
          <cell r="A7">
            <v>20050</v>
          </cell>
          <cell r="B7" t="str">
            <v>SB  500/10 An</v>
          </cell>
          <cell r="C7">
            <v>0</v>
          </cell>
          <cell r="D7" t="str">
            <v>kom</v>
          </cell>
          <cell r="E7">
            <v>1877</v>
          </cell>
          <cell r="F7" t="str">
            <v>S24/12</v>
          </cell>
          <cell r="G7">
            <v>0</v>
          </cell>
          <cell r="H7" t="str">
            <v>10.</v>
          </cell>
          <cell r="I7" t="str">
            <v>ZTB</v>
          </cell>
          <cell r="K7" t="str">
            <v>SB  500/10 An</v>
          </cell>
          <cell r="L7" t="str">
            <v>0420050035</v>
          </cell>
        </row>
        <row r="8">
          <cell r="A8">
            <v>20060</v>
          </cell>
          <cell r="B8" t="str">
            <v>SB  650/9 An</v>
          </cell>
          <cell r="C8">
            <v>0</v>
          </cell>
          <cell r="D8" t="str">
            <v>kom</v>
          </cell>
          <cell r="E8">
            <v>1702</v>
          </cell>
          <cell r="F8" t="str">
            <v>S24/12</v>
          </cell>
          <cell r="G8">
            <v>0</v>
          </cell>
          <cell r="H8" t="str">
            <v>4.</v>
          </cell>
          <cell r="I8" t="str">
            <v>ZTB</v>
          </cell>
          <cell r="K8" t="str">
            <v>SB  650/9 An</v>
          </cell>
          <cell r="L8" t="str">
            <v>0420050040</v>
          </cell>
        </row>
        <row r="9">
          <cell r="A9">
            <v>20070</v>
          </cell>
          <cell r="B9" t="str">
            <v>SB  650/10 An</v>
          </cell>
          <cell r="C9">
            <v>0</v>
          </cell>
          <cell r="D9" t="str">
            <v>kom</v>
          </cell>
          <cell r="E9">
            <v>1994</v>
          </cell>
          <cell r="F9" t="str">
            <v>S24/12</v>
          </cell>
          <cell r="G9">
            <v>0</v>
          </cell>
          <cell r="H9" t="str">
            <v>11.</v>
          </cell>
          <cell r="I9" t="str">
            <v>ZTB</v>
          </cell>
          <cell r="K9" t="str">
            <v>SB  650/10 An</v>
          </cell>
          <cell r="L9" t="str">
            <v>0420050045</v>
          </cell>
        </row>
        <row r="10">
          <cell r="A10">
            <v>20080</v>
          </cell>
          <cell r="B10" t="str">
            <v>SB 1000/9 An</v>
          </cell>
          <cell r="C10">
            <v>0</v>
          </cell>
          <cell r="D10" t="str">
            <v>kom</v>
          </cell>
          <cell r="E10">
            <v>1970</v>
          </cell>
          <cell r="F10" t="str">
            <v>S24/12</v>
          </cell>
          <cell r="G10">
            <v>0</v>
          </cell>
          <cell r="H10" t="str">
            <v>5.</v>
          </cell>
          <cell r="I10" t="str">
            <v>ZTB</v>
          </cell>
          <cell r="K10" t="str">
            <v>SB 1000/9 An</v>
          </cell>
          <cell r="L10" t="str">
            <v>0420050050</v>
          </cell>
        </row>
        <row r="11">
          <cell r="A11">
            <v>20090</v>
          </cell>
          <cell r="B11" t="str">
            <v>SB 1000/10 An</v>
          </cell>
          <cell r="C11">
            <v>0</v>
          </cell>
          <cell r="D11" t="str">
            <v>kom</v>
          </cell>
          <cell r="E11">
            <v>2415</v>
          </cell>
          <cell r="F11" t="str">
            <v>S24/12</v>
          </cell>
          <cell r="G11">
            <v>0</v>
          </cell>
          <cell r="H11" t="str">
            <v>12.</v>
          </cell>
          <cell r="I11" t="str">
            <v>ZTB</v>
          </cell>
          <cell r="K11" t="str">
            <v>SB 1000/10 An</v>
          </cell>
          <cell r="L11" t="str">
            <v>0420050055</v>
          </cell>
        </row>
        <row r="12">
          <cell r="A12">
            <v>20100</v>
          </cell>
          <cell r="B12" t="str">
            <v>SB 1250/9 An</v>
          </cell>
          <cell r="C12">
            <v>0</v>
          </cell>
          <cell r="D12" t="str">
            <v>kom</v>
          </cell>
          <cell r="E12">
            <v>2280</v>
          </cell>
          <cell r="F12" t="str">
            <v>S24/12</v>
          </cell>
          <cell r="G12">
            <v>0</v>
          </cell>
          <cell r="H12" t="str">
            <v>6.</v>
          </cell>
          <cell r="I12" t="str">
            <v>ZTB</v>
          </cell>
          <cell r="K12" t="str">
            <v>SB 1250/9 An</v>
          </cell>
          <cell r="L12" t="str">
            <v>0420050060</v>
          </cell>
        </row>
        <row r="13">
          <cell r="A13">
            <v>20110</v>
          </cell>
          <cell r="B13" t="str">
            <v>SB 1250/10 An</v>
          </cell>
          <cell r="C13">
            <v>0</v>
          </cell>
          <cell r="D13" t="str">
            <v>kom</v>
          </cell>
          <cell r="E13">
            <v>2707</v>
          </cell>
          <cell r="F13" t="str">
            <v>S24/12</v>
          </cell>
          <cell r="G13">
            <v>0</v>
          </cell>
          <cell r="H13" t="str">
            <v>13.</v>
          </cell>
          <cell r="I13" t="str">
            <v>ZTB</v>
          </cell>
          <cell r="K13" t="str">
            <v>SB 1250/10 An</v>
          </cell>
          <cell r="L13" t="str">
            <v>0420050065</v>
          </cell>
        </row>
        <row r="14">
          <cell r="A14">
            <v>20120</v>
          </cell>
          <cell r="B14" t="str">
            <v>SB 1600/9 An</v>
          </cell>
          <cell r="C14">
            <v>0</v>
          </cell>
          <cell r="D14" t="str">
            <v>kom</v>
          </cell>
          <cell r="E14">
            <v>2624</v>
          </cell>
          <cell r="F14" t="str">
            <v>S24/12</v>
          </cell>
          <cell r="G14">
            <v>0</v>
          </cell>
          <cell r="H14" t="str">
            <v>7.</v>
          </cell>
          <cell r="I14" t="str">
            <v>ZTB</v>
          </cell>
          <cell r="K14" t="str">
            <v>SB 1600/9 An</v>
          </cell>
          <cell r="L14" t="str">
            <v>0420050070</v>
          </cell>
        </row>
        <row r="15">
          <cell r="A15">
            <v>20130</v>
          </cell>
          <cell r="B15" t="str">
            <v>SB 1600/10 An</v>
          </cell>
          <cell r="C15">
            <v>0</v>
          </cell>
          <cell r="D15" t="str">
            <v>kom</v>
          </cell>
          <cell r="E15">
            <v>3286</v>
          </cell>
          <cell r="F15" t="str">
            <v>S24/12</v>
          </cell>
          <cell r="G15">
            <v>0</v>
          </cell>
          <cell r="H15" t="str">
            <v>14.</v>
          </cell>
          <cell r="I15" t="str">
            <v>ZTB</v>
          </cell>
          <cell r="K15" t="str">
            <v>SB 1600/10 An</v>
          </cell>
          <cell r="L15" t="str">
            <v>0420050075</v>
          </cell>
        </row>
        <row r="16">
          <cell r="A16">
            <v>20200</v>
          </cell>
          <cell r="B16" t="str">
            <v>SB 315/9 Bn</v>
          </cell>
          <cell r="C16">
            <v>0</v>
          </cell>
          <cell r="D16" t="str">
            <v>kom</v>
          </cell>
          <cell r="E16">
            <v>1153</v>
          </cell>
          <cell r="F16" t="str">
            <v>S24/12</v>
          </cell>
          <cell r="G16">
            <v>0</v>
          </cell>
          <cell r="H16" t="str">
            <v>15.</v>
          </cell>
          <cell r="I16" t="str">
            <v>ZTB</v>
          </cell>
          <cell r="K16" t="str">
            <v>SB 315/9 Bn</v>
          </cell>
          <cell r="L16" t="str">
            <v>0420060020</v>
          </cell>
        </row>
        <row r="17">
          <cell r="A17">
            <v>20210</v>
          </cell>
          <cell r="B17" t="str">
            <v>SB 500/9 Bn</v>
          </cell>
          <cell r="C17">
            <v>0</v>
          </cell>
          <cell r="D17" t="str">
            <v>kom</v>
          </cell>
          <cell r="E17">
            <v>1501</v>
          </cell>
          <cell r="F17" t="str">
            <v>S24/12</v>
          </cell>
          <cell r="G17">
            <v>0</v>
          </cell>
          <cell r="H17" t="str">
            <v>16.</v>
          </cell>
          <cell r="I17" t="str">
            <v>ZTB</v>
          </cell>
          <cell r="K17" t="str">
            <v>SB 500/9 Bn</v>
          </cell>
          <cell r="L17" t="str">
            <v>0420060030</v>
          </cell>
        </row>
        <row r="18">
          <cell r="A18">
            <v>20220</v>
          </cell>
          <cell r="B18" t="str">
            <v>SB 650/10 Bn</v>
          </cell>
          <cell r="C18">
            <v>0</v>
          </cell>
          <cell r="D18" t="str">
            <v>kom</v>
          </cell>
          <cell r="E18">
            <v>1702</v>
          </cell>
          <cell r="F18" t="str">
            <v>S24/12</v>
          </cell>
          <cell r="G18">
            <v>0</v>
          </cell>
          <cell r="H18" t="str">
            <v>17.</v>
          </cell>
          <cell r="I18" t="str">
            <v>ZTB</v>
          </cell>
          <cell r="K18" t="str">
            <v>SB 650/10 Bn</v>
          </cell>
          <cell r="L18" t="str">
            <v>0420060045</v>
          </cell>
        </row>
        <row r="19">
          <cell r="A19">
            <v>20230</v>
          </cell>
          <cell r="B19" t="str">
            <v>SB 1000/10 Bn</v>
          </cell>
          <cell r="C19">
            <v>0</v>
          </cell>
          <cell r="D19" t="str">
            <v>kom</v>
          </cell>
          <cell r="E19">
            <v>1970</v>
          </cell>
          <cell r="F19" t="str">
            <v>S24/12</v>
          </cell>
          <cell r="G19">
            <v>0</v>
          </cell>
          <cell r="H19" t="str">
            <v>18.</v>
          </cell>
          <cell r="I19" t="str">
            <v>ZTB</v>
          </cell>
          <cell r="K19" t="str">
            <v>SB 1000/10 Bn</v>
          </cell>
          <cell r="L19" t="str">
            <v>0420060055</v>
          </cell>
        </row>
        <row r="20">
          <cell r="A20">
            <v>20240</v>
          </cell>
          <cell r="B20" t="str">
            <v>SB 1250/10 Bn</v>
          </cell>
          <cell r="C20">
            <v>0</v>
          </cell>
          <cell r="D20" t="str">
            <v>kom</v>
          </cell>
          <cell r="E20">
            <v>2280</v>
          </cell>
          <cell r="F20" t="str">
            <v>S24/12</v>
          </cell>
          <cell r="G20">
            <v>0</v>
          </cell>
          <cell r="H20" t="str">
            <v>19.</v>
          </cell>
          <cell r="I20" t="str">
            <v>ZTB</v>
          </cell>
          <cell r="K20" t="str">
            <v>SB 1250/10 Bn</v>
          </cell>
          <cell r="L20" t="str">
            <v>0420060065</v>
          </cell>
        </row>
        <row r="21">
          <cell r="A21">
            <v>21000</v>
          </cell>
          <cell r="B21" t="str">
            <v xml:space="preserve">SKS 3 x 70 + 70 + 2 x 16 mm2 </v>
          </cell>
          <cell r="C21">
            <v>0</v>
          </cell>
          <cell r="D21" t="str">
            <v>m</v>
          </cell>
          <cell r="E21">
            <v>20</v>
          </cell>
          <cell r="F21" t="str">
            <v>S11/12</v>
          </cell>
          <cell r="G21">
            <v>0</v>
          </cell>
          <cell r="H21" t="str">
            <v>8.</v>
          </cell>
          <cell r="I21" t="str">
            <v>COTRA</v>
          </cell>
          <cell r="K21" t="str">
            <v xml:space="preserve">SKS 3 x 70 + 70 + 2 x 16 mm2 </v>
          </cell>
          <cell r="L21" t="str">
            <v>0505020035</v>
          </cell>
        </row>
        <row r="22">
          <cell r="A22">
            <v>21010</v>
          </cell>
          <cell r="B22" t="str">
            <v xml:space="preserve">SKS 3 x 70 + 70 mm2 </v>
          </cell>
          <cell r="C22">
            <v>0</v>
          </cell>
          <cell r="D22" t="str">
            <v>m</v>
          </cell>
          <cell r="E22">
            <v>17.510000000000002</v>
          </cell>
          <cell r="F22" t="str">
            <v>S11/12</v>
          </cell>
          <cell r="G22">
            <v>0</v>
          </cell>
          <cell r="H22" t="str">
            <v>6.</v>
          </cell>
          <cell r="I22" t="str">
            <v>COTRA</v>
          </cell>
          <cell r="K22" t="str">
            <v xml:space="preserve">SKS 3 x 70 + 70 mm2 </v>
          </cell>
          <cell r="L22" t="str">
            <v>0505020020</v>
          </cell>
        </row>
        <row r="23">
          <cell r="A23">
            <v>21040</v>
          </cell>
          <cell r="B23" t="str">
            <v>SKS 3 x 35 + 70 + 2x16 mm2</v>
          </cell>
          <cell r="C23">
            <v>0</v>
          </cell>
          <cell r="D23" t="str">
            <v>m</v>
          </cell>
          <cell r="E23">
            <v>14.42</v>
          </cell>
          <cell r="F23" t="str">
            <v>S11/12</v>
          </cell>
          <cell r="G23">
            <v>0</v>
          </cell>
          <cell r="H23" t="str">
            <v>7.</v>
          </cell>
          <cell r="I23" t="str">
            <v>COTRA</v>
          </cell>
          <cell r="K23" t="str">
            <v>SKS 3 x 35 + 70 + 2x16 mm2</v>
          </cell>
          <cell r="L23" t="str">
            <v>0505020025</v>
          </cell>
        </row>
        <row r="24">
          <cell r="A24">
            <v>21020</v>
          </cell>
          <cell r="B24" t="str">
            <v>SKS 2 x 16 mm2</v>
          </cell>
          <cell r="C24">
            <v>0</v>
          </cell>
          <cell r="D24" t="str">
            <v>m</v>
          </cell>
          <cell r="E24">
            <v>2.39</v>
          </cell>
          <cell r="F24" t="str">
            <v>S11/12</v>
          </cell>
          <cell r="G24">
            <v>0</v>
          </cell>
          <cell r="H24" t="str">
            <v>1.</v>
          </cell>
          <cell r="I24" t="str">
            <v>COTRA</v>
          </cell>
          <cell r="K24" t="str">
            <v>SKS 2 x 16 mm2</v>
          </cell>
          <cell r="L24" t="str">
            <v>0505010010</v>
          </cell>
        </row>
        <row r="25">
          <cell r="A25">
            <v>21030</v>
          </cell>
          <cell r="B25" t="str">
            <v>SKS 4 x 16 mm2</v>
          </cell>
          <cell r="C25">
            <v>0</v>
          </cell>
          <cell r="D25" t="str">
            <v>m</v>
          </cell>
          <cell r="E25">
            <v>4.76</v>
          </cell>
          <cell r="F25" t="str">
            <v>S11/12</v>
          </cell>
          <cell r="G25">
            <v>0</v>
          </cell>
          <cell r="H25" t="str">
            <v>3.</v>
          </cell>
          <cell r="I25" t="str">
            <v>COTRA</v>
          </cell>
          <cell r="K25" t="str">
            <v>SKS 4 x 16 mm2</v>
          </cell>
          <cell r="L25" t="str">
            <v>0505010020</v>
          </cell>
        </row>
        <row r="26">
          <cell r="A26">
            <v>22000</v>
          </cell>
          <cell r="B26" t="str">
            <v>ovjesni pribor za međustup, za zavješenje SKS 2x16 ili SKS 4x16 mm2</v>
          </cell>
          <cell r="C26">
            <v>0</v>
          </cell>
          <cell r="D26" t="str">
            <v>kom</v>
          </cell>
          <cell r="E26">
            <v>68.5</v>
          </cell>
          <cell r="F26" t="str">
            <v>18/12</v>
          </cell>
          <cell r="G26">
            <v>1</v>
          </cell>
          <cell r="H26">
            <v>2</v>
          </cell>
          <cell r="I26" t="str">
            <v>ELCON</v>
          </cell>
          <cell r="K26" t="str">
            <v>Ovjesni pribor za međustup</v>
          </cell>
        </row>
        <row r="27">
          <cell r="A27">
            <v>22010</v>
          </cell>
          <cell r="B27" t="str">
            <v>nosač-konzola za SKS snop</v>
          </cell>
          <cell r="C27">
            <v>0</v>
          </cell>
          <cell r="D27" t="str">
            <v>kom</v>
          </cell>
          <cell r="E27">
            <v>22.7</v>
          </cell>
          <cell r="F27" t="str">
            <v>18/12</v>
          </cell>
          <cell r="G27">
            <v>1</v>
          </cell>
          <cell r="H27">
            <v>1</v>
          </cell>
          <cell r="I27" t="str">
            <v>ELCON</v>
          </cell>
          <cell r="K27" t="str">
            <v>nosač-konzola za SKS snop</v>
          </cell>
        </row>
        <row r="28">
          <cell r="A28">
            <v>22020</v>
          </cell>
          <cell r="B28" t="str">
            <v>nosna stezaljka s karikom za neutralni vodič SKS snopa</v>
          </cell>
          <cell r="C28">
            <v>0</v>
          </cell>
          <cell r="D28" t="str">
            <v>kom</v>
          </cell>
          <cell r="E28">
            <v>34.89</v>
          </cell>
          <cell r="F28" t="str">
            <v>18/12</v>
          </cell>
          <cell r="G28">
            <v>1</v>
          </cell>
          <cell r="H28">
            <v>3</v>
          </cell>
          <cell r="I28" t="str">
            <v>ELCON</v>
          </cell>
          <cell r="K28" t="str">
            <v xml:space="preserve">nosna stezaljka za neutralni vodič </v>
          </cell>
        </row>
        <row r="29">
          <cell r="A29">
            <v>22030</v>
          </cell>
          <cell r="B29" t="str">
            <v>plastificirani remen</v>
          </cell>
          <cell r="C29">
            <v>0</v>
          </cell>
          <cell r="D29" t="str">
            <v>kom</v>
          </cell>
          <cell r="E29">
            <v>5.2</v>
          </cell>
          <cell r="F29" t="str">
            <v>18/12</v>
          </cell>
          <cell r="G29">
            <v>1</v>
          </cell>
          <cell r="H29">
            <v>8</v>
          </cell>
          <cell r="I29" t="str">
            <v>ELCON</v>
          </cell>
          <cell r="K29" t="str">
            <v>plastificirani remen</v>
          </cell>
        </row>
        <row r="30">
          <cell r="A30">
            <v>22040</v>
          </cell>
          <cell r="B30" t="str">
            <v>zatezna stezaljka za zatezanje nosivog neutralnog vodiča SKS snopa</v>
          </cell>
          <cell r="C30">
            <v>0</v>
          </cell>
          <cell r="D30" t="str">
            <v>kom</v>
          </cell>
          <cell r="E30">
            <v>67.55</v>
          </cell>
          <cell r="F30" t="str">
            <v>18/12</v>
          </cell>
          <cell r="G30">
            <v>1</v>
          </cell>
          <cell r="H30">
            <v>4</v>
          </cell>
          <cell r="I30" t="str">
            <v>ELCON</v>
          </cell>
          <cell r="K30" t="str">
            <v>zatezna stezaljka neutralnog vodiča SKS snopa</v>
          </cell>
        </row>
        <row r="31">
          <cell r="A31">
            <v>22045</v>
          </cell>
          <cell r="B31" t="str">
            <v>kutna stezaljka</v>
          </cell>
          <cell r="C31">
            <v>0</v>
          </cell>
          <cell r="D31" t="str">
            <v>kom</v>
          </cell>
          <cell r="E31">
            <v>21.5</v>
          </cell>
          <cell r="F31" t="str">
            <v>18/12</v>
          </cell>
          <cell r="G31">
            <v>1</v>
          </cell>
          <cell r="H31">
            <v>5</v>
          </cell>
          <cell r="I31" t="str">
            <v>ELCON</v>
          </cell>
          <cell r="K31" t="str">
            <v>kutna stezaljka</v>
          </cell>
        </row>
        <row r="32">
          <cell r="A32">
            <v>22046</v>
          </cell>
          <cell r="B32" t="str">
            <v>vijak M16 kutne stezaljke za betonski stup SB500</v>
          </cell>
          <cell r="C32">
            <v>0</v>
          </cell>
          <cell r="D32" t="str">
            <v>kom</v>
          </cell>
          <cell r="E32">
            <v>30.9</v>
          </cell>
          <cell r="F32" t="str">
            <v>18/12</v>
          </cell>
          <cell r="G32">
            <v>1</v>
          </cell>
          <cell r="H32">
            <v>18</v>
          </cell>
          <cell r="I32" t="str">
            <v>ELCON</v>
          </cell>
          <cell r="K32" t="str">
            <v>vijak M16 kutne stezaljke</v>
          </cell>
        </row>
        <row r="33">
          <cell r="A33">
            <v>22050</v>
          </cell>
          <cell r="B33" t="str">
            <v>konzola za zavješenje golih vodiča na betonski stup</v>
          </cell>
          <cell r="C33">
            <v>0</v>
          </cell>
          <cell r="D33" t="str">
            <v>komp</v>
          </cell>
          <cell r="E33">
            <v>356.5</v>
          </cell>
          <cell r="F33" t="str">
            <v>3/06</v>
          </cell>
          <cell r="G33">
            <v>2</v>
          </cell>
          <cell r="H33">
            <v>19</v>
          </cell>
          <cell r="I33" t="str">
            <v>nema</v>
          </cell>
          <cell r="K33" t="str">
            <v>konzola za zavješenje golih vodiča na BS</v>
          </cell>
        </row>
        <row r="34">
          <cell r="A34">
            <v>22060</v>
          </cell>
          <cell r="B34" t="str">
            <v>obujmca stupa, trodjelna za betonski stup, pocinčana, promjera 170 mm</v>
          </cell>
          <cell r="C34">
            <v>0</v>
          </cell>
          <cell r="D34" t="str">
            <v>kom</v>
          </cell>
          <cell r="E34">
            <v>45.9</v>
          </cell>
          <cell r="F34" t="str">
            <v>18/12</v>
          </cell>
          <cell r="G34">
            <v>1</v>
          </cell>
          <cell r="H34">
            <v>31</v>
          </cell>
          <cell r="I34" t="str">
            <v>ELCON</v>
          </cell>
          <cell r="K34" t="str">
            <v>obujmca stupa, trodjelna za betonski stup</v>
          </cell>
        </row>
        <row r="35">
          <cell r="A35">
            <v>23000</v>
          </cell>
          <cell r="B35" t="str">
            <v>vijak glavati M16 x 190 vruče cinčani</v>
          </cell>
          <cell r="C35">
            <v>0</v>
          </cell>
          <cell r="D35" t="str">
            <v>kom</v>
          </cell>
          <cell r="E35">
            <v>21.7</v>
          </cell>
          <cell r="F35" t="str">
            <v>18/12</v>
          </cell>
          <cell r="G35">
            <v>1</v>
          </cell>
          <cell r="H35">
            <v>11</v>
          </cell>
          <cell r="I35" t="str">
            <v>ELCON</v>
          </cell>
          <cell r="K35" t="str">
            <v>vijak glavati M16 x 190 vruče cinčani</v>
          </cell>
        </row>
        <row r="36">
          <cell r="A36">
            <v>23010</v>
          </cell>
          <cell r="B36" t="str">
            <v>vijak glavati M16 x 210 vruče cinčani</v>
          </cell>
          <cell r="C36">
            <v>0</v>
          </cell>
          <cell r="D36" t="str">
            <v>kom</v>
          </cell>
          <cell r="E36">
            <v>25</v>
          </cell>
          <cell r="F36" t="str">
            <v>18/12</v>
          </cell>
          <cell r="G36">
            <v>1</v>
          </cell>
          <cell r="H36">
            <v>12</v>
          </cell>
          <cell r="I36" t="str">
            <v>ELCON</v>
          </cell>
          <cell r="K36" t="str">
            <v>vijak glavati M16 x 210 vruče cinčani</v>
          </cell>
        </row>
        <row r="37">
          <cell r="A37">
            <v>23020</v>
          </cell>
          <cell r="B37" t="str">
            <v>vijak glavati M16 x 250 vruče cinčani</v>
          </cell>
          <cell r="C37">
            <v>0</v>
          </cell>
          <cell r="D37" t="str">
            <v>kom</v>
          </cell>
          <cell r="E37">
            <v>27</v>
          </cell>
          <cell r="F37" t="str">
            <v>18/12</v>
          </cell>
          <cell r="G37">
            <v>1</v>
          </cell>
          <cell r="H37">
            <v>13</v>
          </cell>
          <cell r="I37" t="str">
            <v>ELCON</v>
          </cell>
          <cell r="K37" t="str">
            <v>vijak glavati M16 x 250 vruče cinčani</v>
          </cell>
        </row>
        <row r="38">
          <cell r="A38">
            <v>23030</v>
          </cell>
          <cell r="B38" t="str">
            <v>vijak glavati M16 x 280 vruče cinčani</v>
          </cell>
          <cell r="C38">
            <v>0</v>
          </cell>
          <cell r="D38" t="str">
            <v>kom</v>
          </cell>
          <cell r="E38">
            <v>28</v>
          </cell>
          <cell r="F38" t="str">
            <v>18/12</v>
          </cell>
          <cell r="G38">
            <v>1</v>
          </cell>
          <cell r="H38">
            <v>14</v>
          </cell>
          <cell r="I38" t="str">
            <v>ELCON</v>
          </cell>
          <cell r="K38" t="str">
            <v>vijak glavati M16 x 280 vruče cinčani</v>
          </cell>
        </row>
        <row r="39">
          <cell r="A39">
            <v>23040</v>
          </cell>
          <cell r="B39" t="str">
            <v>vijak glavati M16 x 300 vruče cinčani</v>
          </cell>
          <cell r="C39">
            <v>0</v>
          </cell>
          <cell r="D39" t="str">
            <v>kom</v>
          </cell>
          <cell r="E39">
            <v>28.5</v>
          </cell>
          <cell r="F39" t="str">
            <v>18/12</v>
          </cell>
          <cell r="G39">
            <v>1</v>
          </cell>
          <cell r="H39">
            <v>15</v>
          </cell>
          <cell r="I39" t="str">
            <v>ELCON</v>
          </cell>
          <cell r="K39" t="str">
            <v>vijak glavati M16 x 300 vruče cinčani</v>
          </cell>
        </row>
        <row r="40">
          <cell r="A40">
            <v>23050</v>
          </cell>
          <cell r="B40" t="str">
            <v>vijak glavati M16 x 320 vruče cinčani</v>
          </cell>
          <cell r="C40">
            <v>0</v>
          </cell>
          <cell r="D40" t="str">
            <v>kom</v>
          </cell>
          <cell r="E40">
            <v>29</v>
          </cell>
          <cell r="F40" t="str">
            <v>18/12</v>
          </cell>
          <cell r="G40">
            <v>1</v>
          </cell>
          <cell r="H40">
            <v>16</v>
          </cell>
          <cell r="I40" t="str">
            <v>ELCON</v>
          </cell>
          <cell r="K40" t="str">
            <v>vijak glavati M16 x 320 vruče cinčani</v>
          </cell>
        </row>
        <row r="41">
          <cell r="A41">
            <v>23060</v>
          </cell>
          <cell r="B41" t="str">
            <v>vijak glavati M16 x 600 vruče cinčani</v>
          </cell>
          <cell r="C41">
            <v>0</v>
          </cell>
          <cell r="D41" t="str">
            <v>kom</v>
          </cell>
          <cell r="E41">
            <v>38.5</v>
          </cell>
          <cell r="F41" t="str">
            <v>18/12</v>
          </cell>
          <cell r="G41">
            <v>1</v>
          </cell>
          <cell r="H41">
            <v>17</v>
          </cell>
          <cell r="I41" t="str">
            <v>ELCON</v>
          </cell>
          <cell r="K41" t="str">
            <v>vijak glavati M16 x 600 vruče cinčani</v>
          </cell>
        </row>
        <row r="42">
          <cell r="A42">
            <v>23070</v>
          </cell>
          <cell r="B42" t="str">
            <v>vijak M12x45 vruče cinčana</v>
          </cell>
          <cell r="C42">
            <v>0</v>
          </cell>
          <cell r="D42" t="str">
            <v>kom</v>
          </cell>
          <cell r="E42">
            <v>5.99</v>
          </cell>
          <cell r="F42" t="str">
            <v>18/12</v>
          </cell>
          <cell r="G42">
            <v>1</v>
          </cell>
          <cell r="H42">
            <v>10</v>
          </cell>
          <cell r="I42" t="str">
            <v>ELCON</v>
          </cell>
          <cell r="K42" t="str">
            <v>vijak M12x45 vruče cinčana</v>
          </cell>
        </row>
        <row r="43">
          <cell r="A43">
            <v>23080</v>
          </cell>
          <cell r="B43" t="str">
            <v>vijak M6 x 25 vruče cinčana</v>
          </cell>
          <cell r="C43">
            <v>0</v>
          </cell>
          <cell r="D43" t="str">
            <v>kom</v>
          </cell>
          <cell r="E43">
            <v>1</v>
          </cell>
          <cell r="F43" t="str">
            <v>18/12</v>
          </cell>
          <cell r="G43">
            <v>1</v>
          </cell>
          <cell r="H43">
            <v>9</v>
          </cell>
          <cell r="I43" t="str">
            <v>ELCON</v>
          </cell>
          <cell r="K43" t="str">
            <v>vijak M6 x 25 vruče cinčana</v>
          </cell>
        </row>
        <row r="44">
          <cell r="A44">
            <v>23090</v>
          </cell>
          <cell r="B44" t="str">
            <v>matica M16 vruče cinčana</v>
          </cell>
          <cell r="C44">
            <v>0</v>
          </cell>
          <cell r="D44" t="str">
            <v>kom</v>
          </cell>
          <cell r="E44">
            <v>2.7</v>
          </cell>
          <cell r="F44" t="str">
            <v>18/12</v>
          </cell>
          <cell r="G44">
            <v>1</v>
          </cell>
          <cell r="H44">
            <v>23</v>
          </cell>
          <cell r="I44" t="str">
            <v>ELCON</v>
          </cell>
          <cell r="K44" t="str">
            <v>matica M16 vruče cinčana</v>
          </cell>
        </row>
        <row r="45">
          <cell r="A45">
            <v>23100</v>
          </cell>
          <cell r="B45" t="str">
            <v>matica M12 vruče cinčana</v>
          </cell>
          <cell r="C45">
            <v>0</v>
          </cell>
          <cell r="D45" t="str">
            <v>kom</v>
          </cell>
          <cell r="E45">
            <v>1.8</v>
          </cell>
          <cell r="F45" t="str">
            <v>18/12</v>
          </cell>
          <cell r="G45">
            <v>1</v>
          </cell>
          <cell r="H45">
            <v>22</v>
          </cell>
          <cell r="I45" t="str">
            <v>ELCON</v>
          </cell>
          <cell r="K45" t="str">
            <v>matica M12 vruče cinčana</v>
          </cell>
        </row>
        <row r="46">
          <cell r="A46">
            <v>23110</v>
          </cell>
          <cell r="B46" t="str">
            <v>matica M6 vruče cinčana</v>
          </cell>
          <cell r="C46">
            <v>0</v>
          </cell>
          <cell r="D46" t="str">
            <v>kom</v>
          </cell>
          <cell r="E46">
            <v>0.5</v>
          </cell>
          <cell r="F46" t="str">
            <v>18/12</v>
          </cell>
          <cell r="G46">
            <v>1</v>
          </cell>
          <cell r="H46">
            <v>21</v>
          </cell>
          <cell r="I46" t="str">
            <v>ELCON</v>
          </cell>
          <cell r="K46" t="str">
            <v>matica M6 vruče cinčana</v>
          </cell>
        </row>
        <row r="47">
          <cell r="A47">
            <v>23120</v>
          </cell>
          <cell r="B47" t="str">
            <v>podložna pločica fi 16 vruče cinčana</v>
          </cell>
          <cell r="C47">
            <v>0</v>
          </cell>
          <cell r="D47" t="str">
            <v>kom</v>
          </cell>
          <cell r="E47">
            <v>0.8</v>
          </cell>
          <cell r="F47" t="str">
            <v>18/12</v>
          </cell>
          <cell r="G47">
            <v>1</v>
          </cell>
          <cell r="H47">
            <v>26</v>
          </cell>
          <cell r="I47" t="str">
            <v>ELCON</v>
          </cell>
          <cell r="K47" t="str">
            <v>podložna pločica fi 16 vruče cinčana</v>
          </cell>
        </row>
        <row r="48">
          <cell r="A48">
            <v>23130</v>
          </cell>
          <cell r="B48" t="str">
            <v>podložna pločica fi 12 vruče cinčana</v>
          </cell>
          <cell r="C48">
            <v>0</v>
          </cell>
          <cell r="D48" t="str">
            <v>kom</v>
          </cell>
          <cell r="E48">
            <v>0.7</v>
          </cell>
          <cell r="F48" t="str">
            <v>18/12</v>
          </cell>
          <cell r="G48">
            <v>1</v>
          </cell>
          <cell r="H48">
            <v>25</v>
          </cell>
          <cell r="I48" t="str">
            <v>ELCON</v>
          </cell>
          <cell r="K48" t="str">
            <v>podložna pločica fi 12 vruče cinčana</v>
          </cell>
        </row>
        <row r="49">
          <cell r="A49">
            <v>23140</v>
          </cell>
          <cell r="B49" t="str">
            <v>podložna pločica fi 6 vruče cinčana</v>
          </cell>
          <cell r="C49">
            <v>0</v>
          </cell>
          <cell r="D49" t="str">
            <v>kom</v>
          </cell>
          <cell r="E49">
            <v>0.7</v>
          </cell>
          <cell r="F49" t="str">
            <v>18/12</v>
          </cell>
          <cell r="G49">
            <v>1</v>
          </cell>
          <cell r="H49">
            <v>24</v>
          </cell>
          <cell r="I49" t="str">
            <v>ELCON</v>
          </cell>
          <cell r="K49" t="str">
            <v>podložna pločica fi 6 vruče cinčana</v>
          </cell>
        </row>
        <row r="50">
          <cell r="A50">
            <v>24000</v>
          </cell>
          <cell r="B50" t="str">
            <v>odvodnik prenapona 0.5 KV</v>
          </cell>
          <cell r="C50">
            <v>0</v>
          </cell>
          <cell r="D50" t="str">
            <v>kom</v>
          </cell>
          <cell r="E50">
            <v>75</v>
          </cell>
          <cell r="F50" t="str">
            <v>140/09</v>
          </cell>
          <cell r="G50">
            <v>0</v>
          </cell>
          <cell r="H50" t="str">
            <v>1.</v>
          </cell>
          <cell r="I50" t="str">
            <v>BRODOMERKUR</v>
          </cell>
          <cell r="K50" t="str">
            <v>odvodnik prenapona 0.5 KV</v>
          </cell>
          <cell r="L50" t="str">
            <v>0416010015</v>
          </cell>
        </row>
        <row r="51">
          <cell r="A51">
            <v>24110</v>
          </cell>
          <cell r="B51" t="str">
            <v>stezaljka odvodnika prenapona za SKS vodiče</v>
          </cell>
          <cell r="C51">
            <v>0</v>
          </cell>
          <cell r="D51" t="str">
            <v>kom</v>
          </cell>
          <cell r="E51">
            <v>31.42</v>
          </cell>
          <cell r="F51" t="str">
            <v>18/12</v>
          </cell>
          <cell r="G51">
            <v>1</v>
          </cell>
          <cell r="H51">
            <v>36</v>
          </cell>
          <cell r="I51" t="str">
            <v>ELCON</v>
          </cell>
          <cell r="K51" t="str">
            <v>stezaljka odvodnika prenapona za SKS vodiče</v>
          </cell>
        </row>
        <row r="52">
          <cell r="A52">
            <v>24100</v>
          </cell>
          <cell r="B52" t="str">
            <v>stezaljka odvodnika prenapona za neizolirane vodiče Al ili Cu presjeka 16 do 120 mm2</v>
          </cell>
          <cell r="C52">
            <v>0</v>
          </cell>
          <cell r="D52" t="str">
            <v>kom</v>
          </cell>
          <cell r="E52">
            <v>17.989999999999998</v>
          </cell>
          <cell r="F52" t="str">
            <v>18/12</v>
          </cell>
          <cell r="G52">
            <v>1</v>
          </cell>
          <cell r="H52">
            <v>35</v>
          </cell>
          <cell r="I52" t="str">
            <v>ELCON</v>
          </cell>
          <cell r="K52" t="str">
            <v>stezaljka odvodnika za gole vodiče vodiče</v>
          </cell>
        </row>
        <row r="53">
          <cell r="A53">
            <v>24020</v>
          </cell>
          <cell r="B53" t="str">
            <v>odvodnik prenapona 0.5 KV za sabirnicu</v>
          </cell>
          <cell r="C53">
            <v>0</v>
          </cell>
          <cell r="D53" t="str">
            <v>kom</v>
          </cell>
          <cell r="E53">
            <v>120</v>
          </cell>
          <cell r="F53">
            <v>2003</v>
          </cell>
          <cell r="G53">
            <v>0</v>
          </cell>
          <cell r="H53">
            <v>0</v>
          </cell>
          <cell r="I53" t="str">
            <v>nema</v>
          </cell>
          <cell r="K53" t="str">
            <v>odvodnik prenapona 0.5 KV za sabirnicu</v>
          </cell>
        </row>
        <row r="54">
          <cell r="A54">
            <v>25000</v>
          </cell>
          <cell r="B54" t="str">
            <v>kabelska stopica 70/12</v>
          </cell>
          <cell r="C54">
            <v>0</v>
          </cell>
          <cell r="D54" t="str">
            <v>kom</v>
          </cell>
          <cell r="E54">
            <v>4.4000000000000004</v>
          </cell>
          <cell r="F54" t="str">
            <v>20/12</v>
          </cell>
          <cell r="G54">
            <v>2</v>
          </cell>
          <cell r="H54">
            <v>38</v>
          </cell>
          <cell r="I54" t="str">
            <v>ALLES</v>
          </cell>
          <cell r="K54" t="str">
            <v>stopica 70/12</v>
          </cell>
        </row>
        <row r="55">
          <cell r="A55">
            <v>25010</v>
          </cell>
          <cell r="B55" t="str">
            <v>kabelska stopica 16/6</v>
          </cell>
          <cell r="C55">
            <v>0</v>
          </cell>
          <cell r="D55" t="str">
            <v>kom</v>
          </cell>
          <cell r="E55">
            <v>2.4900000000000002</v>
          </cell>
          <cell r="F55" t="str">
            <v>20/12</v>
          </cell>
          <cell r="G55">
            <v>2</v>
          </cell>
          <cell r="H55">
            <v>28</v>
          </cell>
          <cell r="I55" t="str">
            <v>ALLES</v>
          </cell>
          <cell r="K55" t="str">
            <v>stopica 16/6</v>
          </cell>
        </row>
        <row r="56">
          <cell r="A56">
            <v>25020</v>
          </cell>
          <cell r="B56" t="str">
            <v>kompresijska stezaljka 70/70</v>
          </cell>
          <cell r="C56" t="str">
            <v>77.74.70.</v>
          </cell>
          <cell r="D56" t="str">
            <v>kom</v>
          </cell>
          <cell r="E56">
            <v>14.9</v>
          </cell>
          <cell r="F56" t="str">
            <v>18/12</v>
          </cell>
          <cell r="G56">
            <v>1</v>
          </cell>
          <cell r="H56">
            <v>32</v>
          </cell>
          <cell r="I56" t="str">
            <v>ELCON</v>
          </cell>
          <cell r="K56" t="str">
            <v>kompresijska stezaljka 70/70</v>
          </cell>
        </row>
        <row r="57">
          <cell r="A57">
            <v>25030</v>
          </cell>
          <cell r="B57" t="str">
            <v>kompresijska stezaljka 70/16</v>
          </cell>
          <cell r="C57" t="str">
            <v>77.74.16.</v>
          </cell>
          <cell r="D57" t="str">
            <v>kom</v>
          </cell>
          <cell r="E57">
            <v>12.99</v>
          </cell>
          <cell r="F57" t="str">
            <v>18/12</v>
          </cell>
          <cell r="G57">
            <v>1</v>
          </cell>
          <cell r="H57">
            <v>33</v>
          </cell>
          <cell r="I57" t="str">
            <v>ELCON</v>
          </cell>
          <cell r="K57" t="str">
            <v>kompresijska stezaljka 70/16</v>
          </cell>
        </row>
        <row r="58">
          <cell r="A58">
            <v>25040</v>
          </cell>
          <cell r="B58" t="str">
            <v>kompresijska stezaljka 16/16</v>
          </cell>
          <cell r="C58" t="str">
            <v>77.70.16.</v>
          </cell>
          <cell r="D58" t="str">
            <v>kom</v>
          </cell>
          <cell r="E58">
            <v>11.5</v>
          </cell>
          <cell r="F58" t="str">
            <v>18/12</v>
          </cell>
          <cell r="G58">
            <v>1</v>
          </cell>
          <cell r="H58">
            <v>34</v>
          </cell>
          <cell r="I58" t="str">
            <v>ELCON</v>
          </cell>
          <cell r="K58" t="str">
            <v>kompresijska stezaljka 16/16</v>
          </cell>
        </row>
        <row r="59">
          <cell r="A59">
            <v>25050</v>
          </cell>
          <cell r="B59" t="str">
            <v>stezaljka odvojna izo. 2 odvojka</v>
          </cell>
          <cell r="C59" t="str">
            <v>77.60.10.</v>
          </cell>
          <cell r="D59" t="str">
            <v>kom</v>
          </cell>
          <cell r="E59">
            <v>33.15</v>
          </cell>
          <cell r="F59" t="str">
            <v>18/12</v>
          </cell>
          <cell r="G59">
            <v>1</v>
          </cell>
          <cell r="H59">
            <v>39</v>
          </cell>
          <cell r="I59" t="str">
            <v>ELCON</v>
          </cell>
          <cell r="K59" t="str">
            <v>stezaljka odvojna izo. 2 odvojka</v>
          </cell>
        </row>
        <row r="60">
          <cell r="A60">
            <v>25060</v>
          </cell>
          <cell r="B60" t="str">
            <v>stezaljka odvojna izo. 4 odvojka</v>
          </cell>
          <cell r="C60" t="str">
            <v>19.77.10.</v>
          </cell>
          <cell r="D60" t="str">
            <v>kom</v>
          </cell>
          <cell r="E60">
            <v>47.7</v>
          </cell>
          <cell r="F60" t="str">
            <v>18/12</v>
          </cell>
          <cell r="G60">
            <v>1</v>
          </cell>
          <cell r="H60">
            <v>40</v>
          </cell>
          <cell r="I60" t="str">
            <v>ELCON</v>
          </cell>
          <cell r="K60" t="str">
            <v>stezaljka odvojna izo. 4 odvojka</v>
          </cell>
        </row>
        <row r="61">
          <cell r="A61">
            <v>25070</v>
          </cell>
          <cell r="B61" t="str">
            <v>stezaljka izolirana odvojna za SKS 70 mm2, odvojak 70 mm2</v>
          </cell>
          <cell r="C61">
            <v>0</v>
          </cell>
          <cell r="D61" t="str">
            <v>kom</v>
          </cell>
          <cell r="E61">
            <v>0</v>
          </cell>
          <cell r="F61">
            <v>2003</v>
          </cell>
          <cell r="G61">
            <v>0</v>
          </cell>
          <cell r="H61">
            <v>0</v>
          </cell>
          <cell r="I61" t="str">
            <v>nema</v>
          </cell>
          <cell r="K61" t="str">
            <v>stezaljka odvojna izo. SKS 70/70</v>
          </cell>
        </row>
        <row r="62">
          <cell r="A62">
            <v>25080</v>
          </cell>
          <cell r="B62" t="str">
            <v>stezaljka izolirana odvojna za SKS 70 mm2, odvojak 16 mm2</v>
          </cell>
          <cell r="C62">
            <v>0</v>
          </cell>
          <cell r="D62" t="str">
            <v>kom</v>
          </cell>
          <cell r="E62">
            <v>22.94</v>
          </cell>
          <cell r="F62" t="str">
            <v>18/12</v>
          </cell>
          <cell r="G62">
            <v>1</v>
          </cell>
          <cell r="H62">
            <v>37</v>
          </cell>
          <cell r="I62" t="str">
            <v>ELCON</v>
          </cell>
          <cell r="K62" t="str">
            <v>stezaljka odvojna izo. SKS 70/16</v>
          </cell>
        </row>
        <row r="63">
          <cell r="A63">
            <v>25090</v>
          </cell>
          <cell r="B63" t="str">
            <v>stezaljka izolirana odvojna za SKS 16 mm2, odvojak 16 mm2</v>
          </cell>
          <cell r="C63">
            <v>0</v>
          </cell>
          <cell r="D63" t="str">
            <v>kom</v>
          </cell>
          <cell r="E63">
            <v>22.94</v>
          </cell>
          <cell r="F63" t="str">
            <v>18/12</v>
          </cell>
          <cell r="G63">
            <v>1</v>
          </cell>
          <cell r="H63">
            <v>38</v>
          </cell>
          <cell r="I63" t="str">
            <v>ELCON</v>
          </cell>
          <cell r="K63" t="str">
            <v>stezaljka odvojna izo. SKS 16/16</v>
          </cell>
        </row>
        <row r="64">
          <cell r="A64">
            <v>25100</v>
          </cell>
          <cell r="B64" t="str">
            <v>lim za krov (crijep)</v>
          </cell>
          <cell r="C64">
            <v>0</v>
          </cell>
          <cell r="D64" t="str">
            <v>kom</v>
          </cell>
          <cell r="E64">
            <v>20.6</v>
          </cell>
          <cell r="F64" t="str">
            <v>18/12</v>
          </cell>
          <cell r="G64">
            <v>1</v>
          </cell>
          <cell r="H64">
            <v>28</v>
          </cell>
          <cell r="I64" t="str">
            <v>ELCON</v>
          </cell>
          <cell r="K64" t="str">
            <v>lim za krov (crijep)</v>
          </cell>
        </row>
        <row r="65">
          <cell r="A65">
            <v>25110</v>
          </cell>
          <cell r="B65" t="str">
            <v>lim za krov (valoviti)</v>
          </cell>
          <cell r="C65">
            <v>0</v>
          </cell>
          <cell r="D65" t="str">
            <v>kom</v>
          </cell>
          <cell r="E65">
            <v>22.9</v>
          </cell>
          <cell r="F65" t="str">
            <v>18/12</v>
          </cell>
          <cell r="G65">
            <v>1</v>
          </cell>
          <cell r="H65">
            <v>29</v>
          </cell>
          <cell r="I65" t="str">
            <v>ELCON</v>
          </cell>
          <cell r="K65" t="str">
            <v>lim za krov (valoviti)</v>
          </cell>
        </row>
        <row r="66">
          <cell r="A66">
            <v>25120</v>
          </cell>
          <cell r="B66" t="str">
            <v>vijak za krov M16 x 300 s kukom</v>
          </cell>
          <cell r="C66">
            <v>0</v>
          </cell>
          <cell r="D66" t="str">
            <v>kom</v>
          </cell>
          <cell r="E66">
            <v>39.950000000000003</v>
          </cell>
          <cell r="F66" t="str">
            <v>18/12</v>
          </cell>
          <cell r="G66">
            <v>1</v>
          </cell>
          <cell r="H66">
            <v>20</v>
          </cell>
          <cell r="I66" t="str">
            <v>ELCON</v>
          </cell>
          <cell r="K66" t="str">
            <v>vijak za krov M16 x 300 s kukom</v>
          </cell>
        </row>
        <row r="67">
          <cell r="A67">
            <v>25130</v>
          </cell>
          <cell r="B67" t="str">
            <v>stezaljka krajnja SICAMA</v>
          </cell>
          <cell r="C67">
            <v>0</v>
          </cell>
          <cell r="D67" t="str">
            <v>kom</v>
          </cell>
          <cell r="E67">
            <v>28.9</v>
          </cell>
          <cell r="F67" t="str">
            <v>18/12</v>
          </cell>
          <cell r="G67">
            <v>1</v>
          </cell>
          <cell r="H67">
            <v>30</v>
          </cell>
          <cell r="I67" t="str">
            <v>ELCON</v>
          </cell>
          <cell r="K67" t="str">
            <v>stezaljka krajnja SICAMA</v>
          </cell>
        </row>
        <row r="68">
          <cell r="A68">
            <v>25200</v>
          </cell>
          <cell r="B68" t="str">
            <v>oklopni osigurač (pancer), 3 x 63 A</v>
          </cell>
          <cell r="C68">
            <v>0</v>
          </cell>
          <cell r="D68" t="str">
            <v>kom</v>
          </cell>
          <cell r="E68">
            <v>156</v>
          </cell>
          <cell r="F68">
            <v>2004</v>
          </cell>
          <cell r="G68">
            <v>0</v>
          </cell>
          <cell r="H68">
            <v>0</v>
          </cell>
          <cell r="I68" t="str">
            <v>nema</v>
          </cell>
          <cell r="K68" t="str">
            <v>oklopni osigurač (pancer), 3 x 63 A</v>
          </cell>
        </row>
        <row r="69">
          <cell r="A69">
            <v>25210</v>
          </cell>
          <cell r="B69" t="str">
            <v>oklopni osigurač (pancer), 1 x 63 A</v>
          </cell>
          <cell r="C69">
            <v>0</v>
          </cell>
          <cell r="D69" t="str">
            <v>kom</v>
          </cell>
          <cell r="E69">
            <v>126</v>
          </cell>
          <cell r="F69">
            <v>2004</v>
          </cell>
          <cell r="G69">
            <v>0</v>
          </cell>
          <cell r="H69">
            <v>0</v>
          </cell>
          <cell r="I69" t="str">
            <v>nema</v>
          </cell>
          <cell r="K69" t="str">
            <v>oklopni osigurač (pancer), 1 x 63 A</v>
          </cell>
        </row>
        <row r="70">
          <cell r="A70">
            <v>25220</v>
          </cell>
          <cell r="B70" t="str">
            <v>podmetač za oklopni osigurač, protupožarni, 1x63 A</v>
          </cell>
          <cell r="C70">
            <v>0</v>
          </cell>
          <cell r="D70" t="str">
            <v>kom</v>
          </cell>
          <cell r="E70">
            <v>5</v>
          </cell>
          <cell r="F70">
            <v>2004</v>
          </cell>
          <cell r="G70">
            <v>0</v>
          </cell>
          <cell r="H70">
            <v>0</v>
          </cell>
          <cell r="I70" t="str">
            <v>nema</v>
          </cell>
          <cell r="K70" t="str">
            <v>podmetač za oklopni osigurač 1x63 A</v>
          </cell>
        </row>
        <row r="71">
          <cell r="A71">
            <v>25230</v>
          </cell>
          <cell r="B71" t="str">
            <v>podmetač za oklopni osigurač, protupožarni, 3x63 A</v>
          </cell>
          <cell r="C71">
            <v>0</v>
          </cell>
          <cell r="D71" t="str">
            <v>kom</v>
          </cell>
          <cell r="E71">
            <v>5</v>
          </cell>
          <cell r="F71">
            <v>2004</v>
          </cell>
          <cell r="G71">
            <v>0</v>
          </cell>
          <cell r="H71">
            <v>0</v>
          </cell>
          <cell r="I71" t="str">
            <v>nema</v>
          </cell>
          <cell r="K71" t="str">
            <v>podmetač za oklopni osigurač 3x63 A</v>
          </cell>
        </row>
        <row r="72">
          <cell r="A72">
            <v>26000</v>
          </cell>
          <cell r="B72" t="str">
            <v>kompresijska stezaljka Al/Al  95/70</v>
          </cell>
          <cell r="C72">
            <v>0</v>
          </cell>
          <cell r="D72" t="str">
            <v>kom</v>
          </cell>
          <cell r="E72">
            <v>0</v>
          </cell>
          <cell r="F72">
            <v>2003</v>
          </cell>
          <cell r="G72">
            <v>0</v>
          </cell>
          <cell r="H72">
            <v>0</v>
          </cell>
          <cell r="I72" t="str">
            <v>nema</v>
          </cell>
          <cell r="K72" t="str">
            <v>kompresijska stezaljka Al/Al  95/70</v>
          </cell>
        </row>
        <row r="73">
          <cell r="A73">
            <v>26010</v>
          </cell>
          <cell r="B73" t="str">
            <v>kompresijska stezaljka Al/Al  25/16</v>
          </cell>
          <cell r="C73">
            <v>0</v>
          </cell>
          <cell r="D73" t="str">
            <v>kom</v>
          </cell>
          <cell r="E73">
            <v>0</v>
          </cell>
          <cell r="F73">
            <v>2003</v>
          </cell>
          <cell r="G73">
            <v>0</v>
          </cell>
          <cell r="H73">
            <v>0</v>
          </cell>
          <cell r="I73" t="str">
            <v>nema</v>
          </cell>
          <cell r="K73" t="str">
            <v>kompresijska stezaljka Al/Al  25/16</v>
          </cell>
        </row>
        <row r="74">
          <cell r="A74">
            <v>26020</v>
          </cell>
          <cell r="B74" t="str">
            <v>zaštitna čelična (plastična) cijev</v>
          </cell>
          <cell r="C74">
            <v>0</v>
          </cell>
          <cell r="D74" t="str">
            <v>m</v>
          </cell>
          <cell r="E74">
            <v>62.5</v>
          </cell>
          <cell r="F74" t="str">
            <v>33/11</v>
          </cell>
          <cell r="G74" t="str">
            <v>B</v>
          </cell>
          <cell r="H74">
            <v>19</v>
          </cell>
          <cell r="I74" t="str">
            <v>WELLMAX</v>
          </cell>
          <cell r="K74" t="str">
            <v>!!!!!!!!!!</v>
          </cell>
        </row>
        <row r="75">
          <cell r="A75">
            <v>26030</v>
          </cell>
          <cell r="B75" t="str">
            <v>toploskupljajuća cjevčica bez ljepila</v>
          </cell>
          <cell r="C75">
            <v>0</v>
          </cell>
          <cell r="D75" t="str">
            <v>m</v>
          </cell>
          <cell r="E75">
            <v>0</v>
          </cell>
          <cell r="F75">
            <v>2003</v>
          </cell>
          <cell r="G75">
            <v>0</v>
          </cell>
          <cell r="H75">
            <v>0</v>
          </cell>
          <cell r="I75" t="str">
            <v>nema</v>
          </cell>
          <cell r="K75" t="str">
            <v>toploskupljajuća cjevčica bez ljepila</v>
          </cell>
        </row>
        <row r="76">
          <cell r="A76">
            <v>26040</v>
          </cell>
          <cell r="B76" t="str">
            <v>toploskupljajuća cjevčica s ljepilom</v>
          </cell>
          <cell r="C76">
            <v>0</v>
          </cell>
          <cell r="D76" t="str">
            <v>kom</v>
          </cell>
          <cell r="E76">
            <v>0</v>
          </cell>
          <cell r="F76">
            <v>2003</v>
          </cell>
          <cell r="G76">
            <v>0</v>
          </cell>
          <cell r="H76">
            <v>0</v>
          </cell>
          <cell r="I76" t="str">
            <v>nema</v>
          </cell>
          <cell r="K76" t="str">
            <v>toploskupljajuća cjevčica s ljepilom</v>
          </cell>
        </row>
        <row r="77">
          <cell r="A77">
            <v>27000</v>
          </cell>
          <cell r="B77" t="str">
            <v>izolator Z-80</v>
          </cell>
          <cell r="C77">
            <v>0</v>
          </cell>
          <cell r="D77" t="str">
            <v>kom</v>
          </cell>
          <cell r="E77">
            <v>11.29</v>
          </cell>
          <cell r="F77">
            <v>2003</v>
          </cell>
          <cell r="G77">
            <v>0</v>
          </cell>
          <cell r="H77">
            <v>0</v>
          </cell>
          <cell r="I77" t="str">
            <v>nema</v>
          </cell>
          <cell r="K77" t="str">
            <v>izolator Z-80</v>
          </cell>
        </row>
        <row r="78">
          <cell r="A78">
            <v>30000</v>
          </cell>
          <cell r="B78" t="str">
            <v>samostojeći poliesterski kabelski razvodni ormarić kompletno opremenjen sa četiri (4) osiguračke pruge 400 A, odgovarajućim sustavom sabirnica, unutarnjom rasvjetom te jednopolnom utičnicom sa zaštitnim kontaktom</v>
          </cell>
          <cell r="C78">
            <v>0</v>
          </cell>
          <cell r="D78" t="str">
            <v>kom</v>
          </cell>
          <cell r="E78">
            <v>3660</v>
          </cell>
          <cell r="F78">
            <v>2003</v>
          </cell>
          <cell r="G78">
            <v>0</v>
          </cell>
          <cell r="H78">
            <v>0</v>
          </cell>
          <cell r="I78" t="str">
            <v>nema</v>
          </cell>
          <cell r="K78" t="str">
            <v>KRO4 400A, opremljen</v>
          </cell>
          <cell r="L78" t="str">
            <v>0426030200</v>
          </cell>
        </row>
        <row r="79">
          <cell r="A79">
            <v>30010</v>
          </cell>
          <cell r="B79" t="str">
            <v>samostojeći poliesterski kabelski razvodni ormarić kompletno opremenjen sa šest (6) osiguračke pruge 400 A, odgovarajućim sustavom sabirnica, unutarnjom rasvjetom te jednopolnom utičnicom sa zaštitnim kontaktom</v>
          </cell>
          <cell r="C79">
            <v>0</v>
          </cell>
          <cell r="D79" t="str">
            <v>kom</v>
          </cell>
          <cell r="E79">
            <v>5453</v>
          </cell>
          <cell r="F79">
            <v>2003</v>
          </cell>
          <cell r="G79">
            <v>0</v>
          </cell>
          <cell r="H79">
            <v>0</v>
          </cell>
          <cell r="I79" t="str">
            <v>nema</v>
          </cell>
          <cell r="K79" t="str">
            <v>KRO6 400A, opremljen</v>
          </cell>
          <cell r="L79" t="str">
            <v>0426030220</v>
          </cell>
        </row>
        <row r="80">
          <cell r="A80">
            <v>30020</v>
          </cell>
          <cell r="B80" t="str">
            <v>samostojeći poliesterski kabelski razvodni ormarić kompletno opremenjen sa osam(8) osiguračke pruge 400 A, odgovarajućim sustavom sabirnica, unutarnjom rasvjetom te jednopolnom utičnicom sa zaštitnim kontaktom</v>
          </cell>
          <cell r="C80">
            <v>0</v>
          </cell>
          <cell r="D80" t="str">
            <v>kom</v>
          </cell>
          <cell r="E80">
            <v>7204</v>
          </cell>
          <cell r="F80">
            <v>2003</v>
          </cell>
          <cell r="G80">
            <v>0</v>
          </cell>
          <cell r="H80">
            <v>0</v>
          </cell>
          <cell r="I80" t="str">
            <v>nema</v>
          </cell>
          <cell r="K80" t="str">
            <v>KRO8 400A, opremljen</v>
          </cell>
          <cell r="L80" t="str">
            <v>0426030240</v>
          </cell>
        </row>
        <row r="81">
          <cell r="A81">
            <v>30100</v>
          </cell>
          <cell r="B81" t="str">
            <v>temelj betonski montažni za samostojeći poliesterski ormarić sa četiri (4) osiguračke pruge</v>
          </cell>
          <cell r="C81">
            <v>0</v>
          </cell>
          <cell r="D81" t="str">
            <v>kom</v>
          </cell>
          <cell r="E81">
            <v>418</v>
          </cell>
          <cell r="F81">
            <v>2003</v>
          </cell>
          <cell r="G81">
            <v>0</v>
          </cell>
          <cell r="H81">
            <v>0</v>
          </cell>
          <cell r="I81" t="str">
            <v>nema</v>
          </cell>
          <cell r="K81" t="str">
            <v>temelj za KRO4</v>
          </cell>
        </row>
        <row r="82">
          <cell r="A82">
            <v>30110</v>
          </cell>
          <cell r="B82" t="str">
            <v>temelj betonski montažni za samostojeći poliesterski ormarić sa šest (6) osiguračkih pruga</v>
          </cell>
          <cell r="C82">
            <v>0</v>
          </cell>
          <cell r="D82" t="str">
            <v>kom</v>
          </cell>
          <cell r="E82">
            <v>446</v>
          </cell>
          <cell r="F82">
            <v>2003</v>
          </cell>
          <cell r="G82">
            <v>0</v>
          </cell>
          <cell r="H82">
            <v>0</v>
          </cell>
          <cell r="I82" t="str">
            <v>nema</v>
          </cell>
          <cell r="K82" t="str">
            <v>temelj za KRO6</v>
          </cell>
        </row>
        <row r="83">
          <cell r="A83">
            <v>30120</v>
          </cell>
          <cell r="B83" t="str">
            <v>temelj betonski montažni za samostojeći poliesterski ormarić sa osam (8) osiguračkih pruga</v>
          </cell>
          <cell r="C83">
            <v>0</v>
          </cell>
          <cell r="D83" t="str">
            <v>kom</v>
          </cell>
          <cell r="E83">
            <v>483</v>
          </cell>
          <cell r="F83">
            <v>2003</v>
          </cell>
          <cell r="G83">
            <v>0</v>
          </cell>
          <cell r="H83">
            <v>0</v>
          </cell>
          <cell r="I83" t="str">
            <v>nema</v>
          </cell>
          <cell r="K83" t="str">
            <v>temelj za KRO8</v>
          </cell>
        </row>
        <row r="84">
          <cell r="A84">
            <v>31000</v>
          </cell>
          <cell r="B84" t="str">
            <v>PP-Y 4x6 mm2</v>
          </cell>
          <cell r="C84">
            <v>0</v>
          </cell>
          <cell r="D84" t="str">
            <v>m</v>
          </cell>
          <cell r="E84">
            <v>7.43</v>
          </cell>
          <cell r="F84">
            <v>2003</v>
          </cell>
          <cell r="G84">
            <v>0</v>
          </cell>
          <cell r="H84">
            <v>0</v>
          </cell>
          <cell r="I84" t="str">
            <v>nema</v>
          </cell>
          <cell r="K84" t="str">
            <v>PP-Y 4x6 mm2</v>
          </cell>
        </row>
        <row r="85">
          <cell r="A85">
            <v>31100</v>
          </cell>
          <cell r="B85" t="str">
            <v>PP41 3x6 mm2</v>
          </cell>
          <cell r="C85">
            <v>0</v>
          </cell>
          <cell r="D85" t="str">
            <v>m</v>
          </cell>
          <cell r="E85">
            <v>14.64</v>
          </cell>
          <cell r="F85" t="str">
            <v>10/12</v>
          </cell>
          <cell r="G85">
            <v>1</v>
          </cell>
          <cell r="H85" t="str">
            <v>11.</v>
          </cell>
          <cell r="I85" t="str">
            <v>TELUR</v>
          </cell>
          <cell r="K85" t="str">
            <v>PP41 3x6 mm2</v>
          </cell>
        </row>
        <row r="86">
          <cell r="A86">
            <v>31110</v>
          </cell>
          <cell r="B86" t="str">
            <v>PP41 5x6 mm2</v>
          </cell>
          <cell r="C86">
            <v>0</v>
          </cell>
          <cell r="D86" t="str">
            <v>m</v>
          </cell>
          <cell r="E86">
            <v>22.25</v>
          </cell>
          <cell r="F86" t="str">
            <v>10/12</v>
          </cell>
          <cell r="G86">
            <v>1</v>
          </cell>
          <cell r="H86" t="str">
            <v>12.</v>
          </cell>
          <cell r="I86" t="str">
            <v>TELUR</v>
          </cell>
          <cell r="K86" t="str">
            <v>PP41 5x6 mm2</v>
          </cell>
        </row>
        <row r="87">
          <cell r="A87">
            <v>31120</v>
          </cell>
          <cell r="B87" t="str">
            <v>PP41 5x10 mm2</v>
          </cell>
          <cell r="C87">
            <v>0</v>
          </cell>
          <cell r="D87" t="str">
            <v>m</v>
          </cell>
          <cell r="E87">
            <v>35.51</v>
          </cell>
          <cell r="F87" t="str">
            <v>10/12</v>
          </cell>
          <cell r="G87">
            <v>1</v>
          </cell>
          <cell r="H87" t="str">
            <v>13.</v>
          </cell>
          <cell r="I87" t="str">
            <v>TELUR</v>
          </cell>
          <cell r="K87" t="str">
            <v>PP41 5x10 mm2</v>
          </cell>
        </row>
        <row r="88">
          <cell r="A88">
            <v>31130</v>
          </cell>
          <cell r="B88" t="str">
            <v>PP41 4x16 mm2</v>
          </cell>
          <cell r="C88">
            <v>0</v>
          </cell>
          <cell r="D88" t="str">
            <v>m</v>
          </cell>
          <cell r="E88">
            <v>0</v>
          </cell>
          <cell r="F88">
            <v>2003</v>
          </cell>
          <cell r="G88">
            <v>0</v>
          </cell>
          <cell r="H88">
            <v>0</v>
          </cell>
          <cell r="I88" t="str">
            <v>nema</v>
          </cell>
          <cell r="K88" t="str">
            <v>PP41 4x16 mm2</v>
          </cell>
        </row>
        <row r="89">
          <cell r="A89">
            <v>31140</v>
          </cell>
          <cell r="B89" t="str">
            <v>PP41 4x50 mm2</v>
          </cell>
          <cell r="C89">
            <v>0</v>
          </cell>
          <cell r="D89" t="str">
            <v>m</v>
          </cell>
          <cell r="E89">
            <v>0</v>
          </cell>
          <cell r="F89">
            <v>2003</v>
          </cell>
          <cell r="G89">
            <v>0</v>
          </cell>
          <cell r="H89">
            <v>0</v>
          </cell>
          <cell r="I89" t="str">
            <v>nema</v>
          </cell>
          <cell r="K89" t="str">
            <v>PP41 4x50 mm2</v>
          </cell>
        </row>
        <row r="90">
          <cell r="A90">
            <v>31150</v>
          </cell>
          <cell r="B90" t="str">
            <v>PP41 4x95 mm2</v>
          </cell>
          <cell r="C90">
            <v>0</v>
          </cell>
          <cell r="D90" t="str">
            <v>m</v>
          </cell>
          <cell r="E90">
            <v>0</v>
          </cell>
          <cell r="F90">
            <v>2003</v>
          </cell>
          <cell r="G90">
            <v>0</v>
          </cell>
          <cell r="H90">
            <v>0</v>
          </cell>
          <cell r="I90" t="str">
            <v>nema</v>
          </cell>
          <cell r="K90" t="str">
            <v>PP41 4x95 mm2</v>
          </cell>
        </row>
        <row r="91">
          <cell r="A91">
            <v>31200</v>
          </cell>
          <cell r="B91" t="str">
            <v>PP00-Y 3x1,5 mm2</v>
          </cell>
          <cell r="C91">
            <v>0</v>
          </cell>
          <cell r="D91" t="str">
            <v>m</v>
          </cell>
          <cell r="E91">
            <v>2.99</v>
          </cell>
          <cell r="F91">
            <v>2003</v>
          </cell>
          <cell r="G91">
            <v>0</v>
          </cell>
          <cell r="H91">
            <v>0</v>
          </cell>
          <cell r="I91" t="str">
            <v>nema</v>
          </cell>
          <cell r="K91" t="str">
            <v>PP00-Y 3x1,5 mm2</v>
          </cell>
        </row>
        <row r="92">
          <cell r="A92">
            <v>31210</v>
          </cell>
          <cell r="B92" t="str">
            <v>PP00-Y 3x2,5 mm2</v>
          </cell>
          <cell r="C92">
            <v>0</v>
          </cell>
          <cell r="D92" t="str">
            <v>m</v>
          </cell>
          <cell r="E92">
            <v>4.6399999999999997</v>
          </cell>
          <cell r="F92" t="str">
            <v>10/12</v>
          </cell>
          <cell r="G92">
            <v>1</v>
          </cell>
          <cell r="H92" t="str">
            <v>7.</v>
          </cell>
          <cell r="I92" t="str">
            <v>TELUR</v>
          </cell>
          <cell r="K92" t="str">
            <v>PP00-Y 3x2,5 mm2</v>
          </cell>
          <cell r="L92" t="str">
            <v>0503010060</v>
          </cell>
        </row>
        <row r="93">
          <cell r="A93">
            <v>31220</v>
          </cell>
          <cell r="B93" t="str">
            <v>PP00-Y 3x6 mm2</v>
          </cell>
          <cell r="C93">
            <v>0</v>
          </cell>
          <cell r="D93" t="str">
            <v>m</v>
          </cell>
          <cell r="E93">
            <v>10.15</v>
          </cell>
          <cell r="F93" t="str">
            <v>10/12</v>
          </cell>
          <cell r="G93">
            <v>1</v>
          </cell>
          <cell r="H93" t="str">
            <v>8.</v>
          </cell>
          <cell r="I93" t="str">
            <v>TELUR</v>
          </cell>
          <cell r="K93" t="str">
            <v>PP00-Y 3x6 mm2</v>
          </cell>
        </row>
        <row r="94">
          <cell r="A94">
            <v>31230</v>
          </cell>
          <cell r="B94" t="str">
            <v>PP00-Y 5x6 mm2</v>
          </cell>
          <cell r="C94">
            <v>0</v>
          </cell>
          <cell r="D94" t="str">
            <v>m</v>
          </cell>
          <cell r="E94">
            <v>16.149999999999999</v>
          </cell>
          <cell r="F94" t="str">
            <v>10/12</v>
          </cell>
          <cell r="G94">
            <v>1</v>
          </cell>
          <cell r="H94" t="str">
            <v>9.</v>
          </cell>
          <cell r="I94" t="str">
            <v>TELUR</v>
          </cell>
          <cell r="K94" t="str">
            <v>PP00-Y 5x6 mm2</v>
          </cell>
        </row>
        <row r="95">
          <cell r="A95">
            <v>31240</v>
          </cell>
          <cell r="B95" t="str">
            <v>PP00-Y 5x10 mm2</v>
          </cell>
          <cell r="C95">
            <v>0</v>
          </cell>
          <cell r="D95" t="str">
            <v>m</v>
          </cell>
          <cell r="E95">
            <v>27.25</v>
          </cell>
          <cell r="F95" t="str">
            <v>10/12</v>
          </cell>
          <cell r="G95">
            <v>1</v>
          </cell>
          <cell r="H95" t="str">
            <v>10.</v>
          </cell>
          <cell r="I95" t="str">
            <v>TELUR</v>
          </cell>
          <cell r="K95" t="str">
            <v>PP00-Y 5x10 mm2</v>
          </cell>
          <cell r="L95" t="str">
            <v>0503010125</v>
          </cell>
        </row>
        <row r="96">
          <cell r="A96">
            <v>31250</v>
          </cell>
          <cell r="B96" t="str">
            <v>PP00-Y 4x16 mm2</v>
          </cell>
          <cell r="C96">
            <v>0</v>
          </cell>
          <cell r="D96" t="str">
            <v>m</v>
          </cell>
          <cell r="E96">
            <v>22.64</v>
          </cell>
          <cell r="F96" t="str">
            <v>3/06</v>
          </cell>
          <cell r="G96">
            <v>1</v>
          </cell>
          <cell r="H96" t="str">
            <v>8.</v>
          </cell>
          <cell r="I96" t="str">
            <v>nema</v>
          </cell>
          <cell r="K96" t="str">
            <v>PP00-Y 4x16 mm2</v>
          </cell>
          <cell r="L96" t="str">
            <v>0503010400</v>
          </cell>
        </row>
        <row r="97">
          <cell r="A97">
            <v>31260</v>
          </cell>
          <cell r="B97" t="str">
            <v>PP00-Y 4x50 mm2</v>
          </cell>
          <cell r="C97">
            <v>0</v>
          </cell>
          <cell r="D97" t="str">
            <v>m</v>
          </cell>
          <cell r="E97">
            <v>77.400000000000006</v>
          </cell>
          <cell r="F97" t="str">
            <v>10/12</v>
          </cell>
          <cell r="G97">
            <v>1</v>
          </cell>
          <cell r="H97">
            <v>0</v>
          </cell>
          <cell r="I97">
            <v>0</v>
          </cell>
          <cell r="K97" t="str">
            <v>PP00-Y 4x50 mm2</v>
          </cell>
          <cell r="L97" t="str">
            <v>0503010415</v>
          </cell>
        </row>
        <row r="98">
          <cell r="A98">
            <v>31270</v>
          </cell>
          <cell r="B98" t="str">
            <v>PP00-Y 4x95 mm2</v>
          </cell>
          <cell r="C98">
            <v>0</v>
          </cell>
          <cell r="D98" t="str">
            <v>m</v>
          </cell>
          <cell r="E98">
            <v>78.8</v>
          </cell>
          <cell r="F98">
            <v>2003</v>
          </cell>
          <cell r="G98">
            <v>0</v>
          </cell>
          <cell r="H98">
            <v>0</v>
          </cell>
          <cell r="I98" t="str">
            <v>nema</v>
          </cell>
          <cell r="K98" t="str">
            <v>PP00-Y 4x95 mm2</v>
          </cell>
          <cell r="L98" t="str">
            <v>0503010425</v>
          </cell>
        </row>
        <row r="99">
          <cell r="A99">
            <v>31300</v>
          </cell>
          <cell r="B99" t="str">
            <v>KABEL ENERGETSKI NAYY-O, 4x25RM+1,5RE  0,6/1 kV</v>
          </cell>
          <cell r="C99">
            <v>0</v>
          </cell>
          <cell r="D99" t="str">
            <v>m</v>
          </cell>
          <cell r="E99">
            <v>14.8</v>
          </cell>
          <cell r="F99" t="str">
            <v>U5/11</v>
          </cell>
          <cell r="G99">
            <v>0</v>
          </cell>
          <cell r="H99" t="str">
            <v>1.</v>
          </cell>
          <cell r="I99" t="str">
            <v>COTRA</v>
          </cell>
          <cell r="K99" t="str">
            <v>PP00-A 4x25 mm2 + 2,5 mm2</v>
          </cell>
          <cell r="L99" t="str">
            <v>0503020125</v>
          </cell>
        </row>
        <row r="100">
          <cell r="A100">
            <v>31310</v>
          </cell>
          <cell r="B100" t="str">
            <v>KABEL ENERGETSKI PP 00-A 4x50+1,5 mm2 0,6/1 kV</v>
          </cell>
          <cell r="C100">
            <v>0</v>
          </cell>
          <cell r="D100" t="str">
            <v>m</v>
          </cell>
          <cell r="E100">
            <v>27.98</v>
          </cell>
          <cell r="F100" t="str">
            <v>S29/06</v>
          </cell>
          <cell r="G100">
            <v>1</v>
          </cell>
          <cell r="H100">
            <v>2</v>
          </cell>
          <cell r="I100" t="str">
            <v>nema</v>
          </cell>
          <cell r="K100" t="str">
            <v>PP00-A 4x50 mm2 + 2,5 mm2</v>
          </cell>
          <cell r="L100" t="str">
            <v>0503020135</v>
          </cell>
        </row>
        <row r="101">
          <cell r="A101">
            <v>31330</v>
          </cell>
          <cell r="B101" t="str">
            <v>KABEL ENERGETSKI PP 00-A 4x95+1,5 mm2 0,6/1 kV</v>
          </cell>
          <cell r="C101">
            <v>0</v>
          </cell>
          <cell r="D101" t="str">
            <v>m</v>
          </cell>
          <cell r="E101">
            <v>42.12</v>
          </cell>
          <cell r="F101">
            <v>2003</v>
          </cell>
          <cell r="G101">
            <v>0</v>
          </cell>
          <cell r="H101">
            <v>0</v>
          </cell>
          <cell r="I101" t="str">
            <v>nema</v>
          </cell>
          <cell r="K101" t="str">
            <v>PP00-A 4x95 mm2 + 2,5 mm2</v>
          </cell>
          <cell r="L101" t="str">
            <v>0503050145</v>
          </cell>
        </row>
        <row r="102">
          <cell r="A102">
            <v>31350</v>
          </cell>
          <cell r="B102" t="str">
            <v>KABEL ENERGETSKI PP 00-A 4x150+1,5 mm2 0,6/1 kV</v>
          </cell>
          <cell r="C102">
            <v>0</v>
          </cell>
          <cell r="D102" t="str">
            <v>m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 t="str">
            <v>COTRA</v>
          </cell>
          <cell r="K102" t="str">
            <v>PP00-A 4x150 mm2 + 2,5 mm2</v>
          </cell>
          <cell r="L102" t="str">
            <v>0503020155</v>
          </cell>
        </row>
        <row r="103">
          <cell r="A103">
            <v>31360</v>
          </cell>
          <cell r="B103" t="str">
            <v>KABEL ENERGETSKI PP 00-A 4x185+1,5 mm2 0,6/1 kV</v>
          </cell>
          <cell r="C103">
            <v>0</v>
          </cell>
          <cell r="D103" t="str">
            <v>m</v>
          </cell>
          <cell r="E103">
            <v>69.64</v>
          </cell>
          <cell r="F103">
            <v>2003</v>
          </cell>
          <cell r="G103">
            <v>0</v>
          </cell>
          <cell r="H103">
            <v>0</v>
          </cell>
          <cell r="I103" t="str">
            <v>nema</v>
          </cell>
          <cell r="K103" t="str">
            <v>PP00-A 4x185 mm2 + 2,5 mm2</v>
          </cell>
          <cell r="L103" t="str">
            <v>0503020160</v>
          </cell>
        </row>
        <row r="104">
          <cell r="A104">
            <v>31361</v>
          </cell>
          <cell r="B104" t="str">
            <v>KABEL ENERGETSKI NA2XY-O, 4x25RM+1,5RE 0,6/1kV</v>
          </cell>
          <cell r="C104">
            <v>0</v>
          </cell>
          <cell r="D104" t="str">
            <v>m</v>
          </cell>
          <cell r="E104">
            <v>13.8</v>
          </cell>
          <cell r="F104" t="str">
            <v>U5/11</v>
          </cell>
          <cell r="G104">
            <v>0</v>
          </cell>
          <cell r="H104">
            <v>2</v>
          </cell>
          <cell r="I104" t="str">
            <v>COTRA</v>
          </cell>
          <cell r="K104" t="str">
            <v>XP00-A 4x25 mm2 + 2,5 mm2</v>
          </cell>
          <cell r="L104" t="str">
            <v>0504020140</v>
          </cell>
        </row>
        <row r="105">
          <cell r="A105">
            <v>31362</v>
          </cell>
          <cell r="B105" t="str">
            <v>KABEL ENERGETSKI NA2XY-O, 4x50SM+1,5RE 0,6/1kV</v>
          </cell>
          <cell r="C105">
            <v>0</v>
          </cell>
          <cell r="D105" t="str">
            <v>m</v>
          </cell>
          <cell r="E105">
            <v>22</v>
          </cell>
          <cell r="F105" t="str">
            <v>U5/11</v>
          </cell>
          <cell r="G105">
            <v>0</v>
          </cell>
          <cell r="H105">
            <v>4</v>
          </cell>
          <cell r="I105" t="str">
            <v>COTRA</v>
          </cell>
          <cell r="K105" t="str">
            <v>XP00-A 4x50 mm2 + 2,5 mm2</v>
          </cell>
          <cell r="L105" t="str">
            <v>0504020150</v>
          </cell>
        </row>
        <row r="106">
          <cell r="A106">
            <v>31364</v>
          </cell>
          <cell r="B106" t="str">
            <v>KABEL ENERGETSKI NA2XY-O, 4x95SM+1,5RE  0,6/1kV</v>
          </cell>
          <cell r="C106">
            <v>0</v>
          </cell>
          <cell r="D106" t="str">
            <v>m</v>
          </cell>
          <cell r="E106">
            <v>36.08</v>
          </cell>
          <cell r="F106" t="str">
            <v>U5/11</v>
          </cell>
          <cell r="G106">
            <v>0</v>
          </cell>
          <cell r="H106">
            <v>6</v>
          </cell>
          <cell r="I106" t="str">
            <v>COTRA</v>
          </cell>
          <cell r="K106" t="str">
            <v>XP00-A 4x95 mm2 + 2,5 mm2</v>
          </cell>
          <cell r="L106" t="str">
            <v>0504020160</v>
          </cell>
        </row>
        <row r="107">
          <cell r="A107">
            <v>31366</v>
          </cell>
          <cell r="B107" t="str">
            <v>KABEL ENERGETSKI NA2XY-O, 4x150SM+1,5RE 0,6/1kV</v>
          </cell>
          <cell r="C107">
            <v>0</v>
          </cell>
          <cell r="D107" t="str">
            <v>m</v>
          </cell>
          <cell r="E107">
            <v>55.58</v>
          </cell>
          <cell r="F107" t="str">
            <v>U5/11</v>
          </cell>
          <cell r="G107">
            <v>0</v>
          </cell>
          <cell r="H107">
            <v>7</v>
          </cell>
          <cell r="I107" t="str">
            <v>COTRA</v>
          </cell>
          <cell r="K107" t="str">
            <v>XP00-A 4x150 mm2 + 2,5 mm2</v>
          </cell>
          <cell r="L107" t="str">
            <v>0504020170</v>
          </cell>
        </row>
        <row r="108">
          <cell r="A108">
            <v>31368</v>
          </cell>
          <cell r="B108" t="str">
            <v>KABEL ENERGETSKI NA2XY-O, 4x185SM+1,5RE 0,6/1kV</v>
          </cell>
          <cell r="C108">
            <v>0</v>
          </cell>
          <cell r="D108" t="str">
            <v>m</v>
          </cell>
          <cell r="E108">
            <v>67.86</v>
          </cell>
          <cell r="F108" t="str">
            <v>U5/11</v>
          </cell>
          <cell r="G108">
            <v>0</v>
          </cell>
          <cell r="H108">
            <v>8</v>
          </cell>
          <cell r="I108" t="str">
            <v>COTRA</v>
          </cell>
          <cell r="K108" t="str">
            <v>XP00-A 4x185 mm2 + 2,5 mm2</v>
          </cell>
          <cell r="L108" t="str">
            <v>0504020175</v>
          </cell>
        </row>
        <row r="109">
          <cell r="A109">
            <v>31370</v>
          </cell>
          <cell r="B109" t="str">
            <v xml:space="preserve">spojnica 1kV za kabele izolirane umjetnom masom, bez armature, za spajanje prešanjem, presjeka 6-25 mm2 </v>
          </cell>
          <cell r="C109">
            <v>0</v>
          </cell>
          <cell r="D109" t="str">
            <v>kompl</v>
          </cell>
          <cell r="E109">
            <v>49.12</v>
          </cell>
          <cell r="F109" t="str">
            <v>S65/12</v>
          </cell>
          <cell r="G109">
            <v>0</v>
          </cell>
          <cell r="H109" t="str">
            <v>1.</v>
          </cell>
          <cell r="I109" t="str">
            <v>BRODOMERKUR</v>
          </cell>
          <cell r="K109" t="str">
            <v xml:space="preserve">kabelska spojnica PP00 1kV, 6-25 mm2 </v>
          </cell>
          <cell r="L109" t="str">
            <v>0409010010</v>
          </cell>
        </row>
        <row r="110">
          <cell r="A110">
            <v>31380</v>
          </cell>
          <cell r="B110" t="str">
            <v xml:space="preserve">spojnica 1kV za kabele izolirane umjetnom masom, bez armature, za spajanje prešanjem, presjeka 16-50 mm2 </v>
          </cell>
          <cell r="C110">
            <v>0</v>
          </cell>
          <cell r="D110" t="str">
            <v>kompl</v>
          </cell>
          <cell r="E110">
            <v>72.069999999999993</v>
          </cell>
          <cell r="F110" t="str">
            <v>S65/12</v>
          </cell>
          <cell r="G110">
            <v>0</v>
          </cell>
          <cell r="H110" t="str">
            <v>2.</v>
          </cell>
          <cell r="I110" t="str">
            <v>BRODOMERKUR</v>
          </cell>
          <cell r="K110" t="str">
            <v>kabelska spojnica PP00 1kV, 16-50 mm2</v>
          </cell>
          <cell r="L110" t="str">
            <v>0409010015</v>
          </cell>
        </row>
        <row r="111">
          <cell r="A111">
            <v>31390</v>
          </cell>
          <cell r="B111" t="str">
            <v xml:space="preserve">spojnica 1kV za kabele izolirane umjetnom masom, bez armature, za spajanje prešanjem, presjeka 70-150 mm2 </v>
          </cell>
          <cell r="C111">
            <v>0</v>
          </cell>
          <cell r="D111" t="str">
            <v>kompl</v>
          </cell>
          <cell r="E111">
            <v>105.19</v>
          </cell>
          <cell r="F111" t="str">
            <v>S65/12</v>
          </cell>
          <cell r="G111">
            <v>0</v>
          </cell>
          <cell r="H111" t="str">
            <v>3.</v>
          </cell>
          <cell r="I111" t="str">
            <v>BRODOMERKUR</v>
          </cell>
          <cell r="K111" t="str">
            <v>kabelska spojnica PP00 1kV, 70-150 mm2</v>
          </cell>
          <cell r="L111" t="str">
            <v>0409010020</v>
          </cell>
        </row>
        <row r="112">
          <cell r="A112">
            <v>31400</v>
          </cell>
          <cell r="B112" t="str">
            <v>spojnica 1kV za kabele izolirane umjetnom masom, bez armature, za spajanje prešanjem, presjeka 95-300 mm2</v>
          </cell>
          <cell r="C112">
            <v>0</v>
          </cell>
          <cell r="D112" t="str">
            <v>kompl</v>
          </cell>
          <cell r="E112">
            <v>137.25</v>
          </cell>
          <cell r="F112" t="str">
            <v>S65/12</v>
          </cell>
          <cell r="G112">
            <v>0</v>
          </cell>
          <cell r="H112" t="str">
            <v>4.</v>
          </cell>
          <cell r="I112" t="str">
            <v>BRODOMERKUR</v>
          </cell>
          <cell r="K112" t="str">
            <v>kabelska spojnica PP00 1kV, 90-300 mm</v>
          </cell>
          <cell r="L112" t="str">
            <v>0409010025</v>
          </cell>
        </row>
        <row r="113">
          <cell r="A113">
            <v>31410</v>
          </cell>
          <cell r="B113" t="str">
            <v>spojnica 1kV za kabele izolirane umjetnom masom, s armaturom, za spajanje prešanjem, presjeka 6-25 mm2</v>
          </cell>
          <cell r="C113">
            <v>0</v>
          </cell>
          <cell r="D113" t="str">
            <v>kompl</v>
          </cell>
          <cell r="E113">
            <v>97.54</v>
          </cell>
          <cell r="F113" t="str">
            <v>S65/12</v>
          </cell>
          <cell r="G113">
            <v>0</v>
          </cell>
          <cell r="H113" t="str">
            <v>5.</v>
          </cell>
          <cell r="I113" t="str">
            <v>BRODOMERKUR</v>
          </cell>
          <cell r="K113" t="str">
            <v xml:space="preserve">kabelska spojnica PP41 1kV, 6-25 mm2 </v>
          </cell>
          <cell r="L113" t="str">
            <v>0409010030</v>
          </cell>
        </row>
        <row r="114">
          <cell r="A114">
            <v>31420</v>
          </cell>
          <cell r="B114" t="str">
            <v xml:space="preserve">spojnica 1kV za kabele izolirane umjetnom masom, s armaturom, za spajanje prešanjem, presjeka 16-50 mm2 </v>
          </cell>
          <cell r="C114">
            <v>0</v>
          </cell>
          <cell r="D114" t="str">
            <v>kompl</v>
          </cell>
          <cell r="E114">
            <v>150.54</v>
          </cell>
          <cell r="F114" t="str">
            <v>S65/12</v>
          </cell>
          <cell r="G114">
            <v>0</v>
          </cell>
          <cell r="H114" t="str">
            <v>6.</v>
          </cell>
          <cell r="I114" t="str">
            <v>BRODOMERKUR</v>
          </cell>
          <cell r="K114" t="str">
            <v>kabelska spojnica PP41 1kV, 16-50 mm2</v>
          </cell>
          <cell r="L114" t="str">
            <v>0409010035</v>
          </cell>
        </row>
        <row r="115">
          <cell r="A115">
            <v>31430</v>
          </cell>
          <cell r="B115" t="str">
            <v>spojnica 1kV za kabele izolirane umjetnom masom, s armaturom, za spajanje prešanjem, presjeka 70-150 mm2</v>
          </cell>
          <cell r="C115">
            <v>0</v>
          </cell>
          <cell r="D115" t="str">
            <v>kompl</v>
          </cell>
          <cell r="E115">
            <v>230.44</v>
          </cell>
          <cell r="F115" t="str">
            <v>S65/12</v>
          </cell>
          <cell r="G115">
            <v>0</v>
          </cell>
          <cell r="H115" t="str">
            <v>7.</v>
          </cell>
          <cell r="I115" t="str">
            <v>BRODOMERKUR</v>
          </cell>
          <cell r="K115" t="str">
            <v>kabelska spojnica PP41 1kV, 70-150 mm2</v>
          </cell>
          <cell r="L115" t="str">
            <v>0409010040</v>
          </cell>
        </row>
        <row r="116">
          <cell r="A116">
            <v>31440</v>
          </cell>
          <cell r="B116" t="str">
            <v>spojnica 1kV za kabele izolirane umjetnom masom, s armaturom, za spajanje prešanjem, presjeka 95-300 mm2</v>
          </cell>
          <cell r="C116">
            <v>0</v>
          </cell>
          <cell r="D116" t="str">
            <v>kompl</v>
          </cell>
          <cell r="E116">
            <v>253.44</v>
          </cell>
          <cell r="F116">
            <v>2004</v>
          </cell>
          <cell r="G116">
            <v>0</v>
          </cell>
          <cell r="H116">
            <v>0</v>
          </cell>
          <cell r="I116" t="str">
            <v>nema</v>
          </cell>
          <cell r="K116" t="str">
            <v>kabelska spojnica PP41 1kV, 90-341 mm</v>
          </cell>
          <cell r="L116" t="str">
            <v>0409010045</v>
          </cell>
        </row>
        <row r="117">
          <cell r="A117">
            <v>31450</v>
          </cell>
          <cell r="B117" t="str">
            <v>Odvojne spojnice za 1 kV kabele izolirane umjetnom masom, bez armature, prolazni kabel presjeka vodiča 16-95 mm2, odvoni kabel presjeka vodiča 6-50 mm2</v>
          </cell>
          <cell r="C117">
            <v>0</v>
          </cell>
          <cell r="D117" t="str">
            <v>kom</v>
          </cell>
          <cell r="E117">
            <v>425.57</v>
          </cell>
          <cell r="F117" t="str">
            <v>S65/12</v>
          </cell>
          <cell r="G117">
            <v>0</v>
          </cell>
          <cell r="H117" t="str">
            <v>19.</v>
          </cell>
          <cell r="I117" t="str">
            <v>BRODOMERKUR</v>
          </cell>
          <cell r="K117" t="str">
            <v>odvojna spojnica PP00 16-95/6-50</v>
          </cell>
        </row>
        <row r="118">
          <cell r="A118">
            <v>31460</v>
          </cell>
          <cell r="B118" t="str">
            <v>Odvojne spojnice za 1 kV kabele izolirane umjetnom masom, bez armature, prolazni kabel presjeka vodiča 95-185 mm2, odvoni kabel presjeka vodiča 6-95 mm2</v>
          </cell>
          <cell r="C118">
            <v>0</v>
          </cell>
          <cell r="D118" t="str">
            <v>kom</v>
          </cell>
          <cell r="E118">
            <v>493.45</v>
          </cell>
          <cell r="F118" t="str">
            <v>S65/12</v>
          </cell>
          <cell r="G118">
            <v>0</v>
          </cell>
          <cell r="H118" t="str">
            <v>20.</v>
          </cell>
          <cell r="I118" t="str">
            <v>BRODOMERKUR</v>
          </cell>
          <cell r="K118" t="str">
            <v>odvojna spojnica PP00 95-185/6-95</v>
          </cell>
        </row>
        <row r="119">
          <cell r="A119">
            <v>31470</v>
          </cell>
          <cell r="B119" t="str">
            <v>kabelska spojna čahura Al za kablove 50 mm2</v>
          </cell>
          <cell r="C119">
            <v>0</v>
          </cell>
          <cell r="D119" t="str">
            <v>kom</v>
          </cell>
          <cell r="E119">
            <v>5.74</v>
          </cell>
          <cell r="F119" t="str">
            <v>20/12</v>
          </cell>
          <cell r="G119">
            <v>2</v>
          </cell>
          <cell r="H119">
            <v>72</v>
          </cell>
          <cell r="I119" t="str">
            <v>ALLES</v>
          </cell>
          <cell r="K119" t="str">
            <v>spojna čahura Al  50 mm2</v>
          </cell>
        </row>
        <row r="120">
          <cell r="A120">
            <v>31480</v>
          </cell>
          <cell r="B120" t="str">
            <v>kabelska spojna čahura Al za kablove 95 mm2</v>
          </cell>
          <cell r="C120">
            <v>0</v>
          </cell>
          <cell r="D120" t="str">
            <v>kom</v>
          </cell>
          <cell r="E120">
            <v>9.4499999999999993</v>
          </cell>
          <cell r="F120" t="str">
            <v>20/12</v>
          </cell>
          <cell r="G120">
            <v>0</v>
          </cell>
          <cell r="H120">
            <v>74</v>
          </cell>
          <cell r="I120" t="str">
            <v>ALLES</v>
          </cell>
          <cell r="K120" t="str">
            <v>spojna čahura Al 95 mm2</v>
          </cell>
        </row>
        <row r="121">
          <cell r="A121">
            <v>31490</v>
          </cell>
          <cell r="B121" t="str">
            <v>kabelska spojna čahura Al za kablove 150 mm2</v>
          </cell>
          <cell r="C121">
            <v>0</v>
          </cell>
          <cell r="D121" t="str">
            <v>kom</v>
          </cell>
          <cell r="E121">
            <v>13.81</v>
          </cell>
          <cell r="F121" t="str">
            <v>20/12</v>
          </cell>
          <cell r="G121">
            <v>2</v>
          </cell>
          <cell r="H121">
            <v>76</v>
          </cell>
          <cell r="I121" t="str">
            <v>ALLES</v>
          </cell>
          <cell r="K121" t="str">
            <v>spojna čahura Al 150 mm2</v>
          </cell>
        </row>
        <row r="122">
          <cell r="A122">
            <v>31500</v>
          </cell>
          <cell r="B122" t="str">
            <v>kabelska spojna čahura Al za kablove 185 mm2</v>
          </cell>
          <cell r="C122">
            <v>0</v>
          </cell>
          <cell r="D122" t="str">
            <v>kom</v>
          </cell>
          <cell r="E122">
            <v>17.66</v>
          </cell>
          <cell r="F122" t="str">
            <v>20/12</v>
          </cell>
          <cell r="G122">
            <v>2</v>
          </cell>
          <cell r="H122">
            <v>77</v>
          </cell>
          <cell r="I122" t="str">
            <v>ALLES</v>
          </cell>
          <cell r="K122" t="str">
            <v>spojna čahura Al 185 mm2</v>
          </cell>
        </row>
        <row r="123">
          <cell r="A123">
            <v>31510</v>
          </cell>
          <cell r="B123" t="str">
            <v>kabelska spojna čahura Al za kablove 70/95  mm2</v>
          </cell>
          <cell r="C123">
            <v>0</v>
          </cell>
          <cell r="D123" t="str">
            <v>kom</v>
          </cell>
          <cell r="E123">
            <v>8.73</v>
          </cell>
          <cell r="F123" t="str">
            <v>20/12</v>
          </cell>
          <cell r="G123">
            <v>2</v>
          </cell>
          <cell r="H123">
            <v>73</v>
          </cell>
          <cell r="I123" t="str">
            <v>ALLES</v>
          </cell>
          <cell r="K123" t="str">
            <v>spojna čahura Al 70/95  mm2</v>
          </cell>
        </row>
        <row r="124">
          <cell r="A124">
            <v>31520</v>
          </cell>
          <cell r="B124" t="str">
            <v>kabelska spojna čahura Al za kablove 16/25 mm2</v>
          </cell>
          <cell r="C124">
            <v>0</v>
          </cell>
          <cell r="D124" t="str">
            <v>kom</v>
          </cell>
          <cell r="E124">
            <v>4.62</v>
          </cell>
          <cell r="F124" t="str">
            <v>20/12</v>
          </cell>
          <cell r="G124">
            <v>2</v>
          </cell>
          <cell r="H124">
            <v>70</v>
          </cell>
          <cell r="I124" t="str">
            <v>ALLES</v>
          </cell>
          <cell r="K124" t="str">
            <v>spojna čahura Al 16/25 mm2</v>
          </cell>
        </row>
        <row r="125">
          <cell r="A125">
            <v>31530</v>
          </cell>
          <cell r="B125" t="str">
            <v xml:space="preserve">kabelski završetak 1kV za četverožilni kabel izoliran umjetnom masom 10-25 mm2 </v>
          </cell>
          <cell r="C125">
            <v>0</v>
          </cell>
          <cell r="D125" t="str">
            <v>kom</v>
          </cell>
          <cell r="E125">
            <v>52.31</v>
          </cell>
          <cell r="F125" t="str">
            <v>S65/12</v>
          </cell>
          <cell r="G125">
            <v>0</v>
          </cell>
          <cell r="H125" t="str">
            <v>9.</v>
          </cell>
          <cell r="I125" t="str">
            <v>BRODOMERKUR</v>
          </cell>
          <cell r="K125" t="str">
            <v xml:space="preserve">kabelski završetak 1kV 10-25 mm2 </v>
          </cell>
          <cell r="L125" t="str">
            <v>0410010010</v>
          </cell>
        </row>
        <row r="126">
          <cell r="A126">
            <v>31540</v>
          </cell>
          <cell r="B126" t="str">
            <v xml:space="preserve">kabelski završetak 1kV za četverožilni kabel izoliran umjetnom masom 50-70 mm2 </v>
          </cell>
          <cell r="C126">
            <v>0</v>
          </cell>
          <cell r="D126" t="str">
            <v>kom</v>
          </cell>
          <cell r="E126">
            <v>81.99</v>
          </cell>
          <cell r="F126" t="str">
            <v>S65/12</v>
          </cell>
          <cell r="G126">
            <v>0</v>
          </cell>
          <cell r="H126" t="str">
            <v>10.</v>
          </cell>
          <cell r="I126" t="str">
            <v>BRODOMERKUR</v>
          </cell>
          <cell r="K126" t="str">
            <v xml:space="preserve">kabelski završetak 1kV 50-70 mm2 </v>
          </cell>
          <cell r="L126" t="str">
            <v>0410010015</v>
          </cell>
        </row>
        <row r="127">
          <cell r="A127">
            <v>31550</v>
          </cell>
          <cell r="B127" t="str">
            <v xml:space="preserve">kabelski završetak 1kV za četverožilni kabel izoliran umjetnom masom 95-150 mm2  </v>
          </cell>
          <cell r="C127">
            <v>0</v>
          </cell>
          <cell r="D127" t="str">
            <v>kom</v>
          </cell>
          <cell r="E127">
            <v>81.99</v>
          </cell>
          <cell r="F127" t="str">
            <v>S65/12</v>
          </cell>
          <cell r="G127">
            <v>0</v>
          </cell>
          <cell r="H127" t="str">
            <v>11.</v>
          </cell>
          <cell r="I127" t="str">
            <v>BRODOMERKUR</v>
          </cell>
          <cell r="K127" t="str">
            <v xml:space="preserve">kabelski završetak 1kV 95-150 mm2  </v>
          </cell>
          <cell r="L127" t="str">
            <v>0410010020</v>
          </cell>
        </row>
        <row r="128">
          <cell r="A128">
            <v>31560</v>
          </cell>
          <cell r="B128" t="str">
            <v xml:space="preserve">kabelski završetak 1kV za četverožilni kabel izoliran umjetnom masom 185 -300 mm2  </v>
          </cell>
          <cell r="C128">
            <v>0</v>
          </cell>
          <cell r="D128" t="str">
            <v>kom</v>
          </cell>
          <cell r="E128">
            <v>123.69</v>
          </cell>
          <cell r="F128" t="str">
            <v>S65/12</v>
          </cell>
          <cell r="G128">
            <v>0</v>
          </cell>
          <cell r="H128" t="str">
            <v>12.</v>
          </cell>
          <cell r="I128" t="str">
            <v>BRODOMERKUR</v>
          </cell>
          <cell r="K128" t="str">
            <v xml:space="preserve">kabelski završetak 1kV 185 -300 mm2  </v>
          </cell>
          <cell r="L128" t="str">
            <v>0410010025</v>
          </cell>
        </row>
        <row r="129">
          <cell r="A129">
            <v>31570</v>
          </cell>
          <cell r="B129" t="str">
            <v>izolacijska srednjestijena cijev s ljepilom dužine 1000 mm, preporučeno područje primjene od 3,5 mm - 9,0 mm</v>
          </cell>
          <cell r="C129">
            <v>0</v>
          </cell>
          <cell r="D129" t="str">
            <v>kom</v>
          </cell>
          <cell r="E129">
            <v>19.579999999999998</v>
          </cell>
          <cell r="F129" t="str">
            <v>S65/12</v>
          </cell>
          <cell r="G129">
            <v>0</v>
          </cell>
          <cell r="H129" t="str">
            <v>103.</v>
          </cell>
          <cell r="I129" t="str">
            <v>BRODOMERKUR</v>
          </cell>
          <cell r="K129" t="str">
            <v>izolacijska cijev od 3,5 mm - 9,0 mm</v>
          </cell>
          <cell r="L129" t="str">
            <v>0411020030</v>
          </cell>
        </row>
        <row r="130">
          <cell r="A130">
            <v>31580</v>
          </cell>
          <cell r="B130" t="str">
            <v>izolacijska srednjestijena cijev s ljepilom dužine 1000 mm, preporučeno područje primjene od 5,5 mm - 14,5 mm</v>
          </cell>
          <cell r="C130">
            <v>0</v>
          </cell>
          <cell r="D130" t="str">
            <v>kom</v>
          </cell>
          <cell r="E130">
            <v>19.59</v>
          </cell>
          <cell r="F130" t="str">
            <v>S65/12</v>
          </cell>
          <cell r="G130">
            <v>0</v>
          </cell>
          <cell r="H130" t="str">
            <v>104.</v>
          </cell>
          <cell r="I130" t="str">
            <v>BRODOMERKUR</v>
          </cell>
          <cell r="K130" t="str">
            <v>izolacijska cijev od 5,5 mm - 14,5 mm</v>
          </cell>
          <cell r="L130" t="str">
            <v>0411020035</v>
          </cell>
        </row>
        <row r="131">
          <cell r="A131">
            <v>31590</v>
          </cell>
          <cell r="B131" t="str">
            <v>izolacijska srednjestijena cijev s ljepilom dužine 1000 mm, preporučeno područje primjene od 9,0 mm - 22,5 mm</v>
          </cell>
          <cell r="C131">
            <v>0</v>
          </cell>
          <cell r="D131" t="str">
            <v>kom</v>
          </cell>
          <cell r="E131">
            <v>19.59</v>
          </cell>
          <cell r="F131" t="str">
            <v>S65/12</v>
          </cell>
          <cell r="G131">
            <v>0</v>
          </cell>
          <cell r="H131" t="str">
            <v>105.</v>
          </cell>
          <cell r="I131" t="str">
            <v>BRODOMERKUR</v>
          </cell>
          <cell r="K131" t="str">
            <v>izolacijska cijev od 9,0 mm - 22,5 mm</v>
          </cell>
          <cell r="L131" t="str">
            <v>0411020040</v>
          </cell>
        </row>
        <row r="132">
          <cell r="A132">
            <v>31600</v>
          </cell>
          <cell r="B132" t="str">
            <v>izolacijska srednjestijena cijev s ljepilom dužine 1000 mm, preporučeno područje primjene od 13,0 mm - 31,5 mm</v>
          </cell>
          <cell r="C132">
            <v>0</v>
          </cell>
          <cell r="D132" t="str">
            <v>kom</v>
          </cell>
          <cell r="E132">
            <v>23.72</v>
          </cell>
          <cell r="F132" t="str">
            <v>S65/12</v>
          </cell>
          <cell r="G132">
            <v>0</v>
          </cell>
          <cell r="H132" t="str">
            <v>106.</v>
          </cell>
          <cell r="I132" t="str">
            <v>BRODOMERKUR</v>
          </cell>
          <cell r="K132" t="str">
            <v>izolacijska cijev od 13,0 mm - 31,5 mm</v>
          </cell>
          <cell r="L132" t="str">
            <v>0411020045</v>
          </cell>
        </row>
        <row r="133">
          <cell r="A133">
            <v>31610</v>
          </cell>
          <cell r="B133" t="str">
            <v>izolacijska srednjestijena cijev s ljepilom dužine 1000 mm, preporučeno područje primjene od 17,5 mm - 45,0 mm</v>
          </cell>
          <cell r="C133">
            <v>0</v>
          </cell>
          <cell r="D133" t="str">
            <v>kom</v>
          </cell>
          <cell r="E133">
            <v>34.81</v>
          </cell>
          <cell r="F133" t="str">
            <v>S65/12</v>
          </cell>
          <cell r="G133">
            <v>0</v>
          </cell>
          <cell r="H133" t="str">
            <v>107.</v>
          </cell>
          <cell r="I133" t="str">
            <v>BRODOMERKUR</v>
          </cell>
          <cell r="K133" t="str">
            <v>izolacijska cijev od 17,5 mm - 45,0 mm</v>
          </cell>
          <cell r="L133" t="str">
            <v>0411020050</v>
          </cell>
        </row>
        <row r="134">
          <cell r="A134">
            <v>31620</v>
          </cell>
          <cell r="B134" t="str">
            <v>servisna manšeta dužine 500 mm, preporučeno područje primjene od 17 mm do 32 mm</v>
          </cell>
          <cell r="C134">
            <v>0</v>
          </cell>
          <cell r="D134" t="str">
            <v>kom</v>
          </cell>
          <cell r="E134">
            <v>78.45</v>
          </cell>
          <cell r="F134" t="str">
            <v>S65/12</v>
          </cell>
          <cell r="G134">
            <v>0</v>
          </cell>
          <cell r="H134" t="str">
            <v>119.</v>
          </cell>
          <cell r="I134" t="str">
            <v>BRODOMERKUR</v>
          </cell>
          <cell r="K134" t="str">
            <v>servisna manšeta od 17 mm do 32 mm</v>
          </cell>
          <cell r="L134" t="str">
            <v>0411050015</v>
          </cell>
        </row>
        <row r="135">
          <cell r="A135">
            <v>31630</v>
          </cell>
          <cell r="B135" t="str">
            <v>servisna manšeta dužine 500 mm, preporučeno područje primjene od 24 mm do 50 mm</v>
          </cell>
          <cell r="C135">
            <v>0</v>
          </cell>
          <cell r="D135" t="str">
            <v>kom</v>
          </cell>
          <cell r="E135">
            <v>88.22</v>
          </cell>
          <cell r="F135" t="str">
            <v>S65/12</v>
          </cell>
          <cell r="G135">
            <v>0</v>
          </cell>
          <cell r="H135" t="str">
            <v>120.</v>
          </cell>
          <cell r="I135" t="str">
            <v>BRODOMERKUR</v>
          </cell>
          <cell r="K135" t="str">
            <v>servisna manšeta od 24 mm do 50 mm</v>
          </cell>
          <cell r="L135" t="str">
            <v>0411050020</v>
          </cell>
        </row>
        <row r="136">
          <cell r="A136">
            <v>31640</v>
          </cell>
          <cell r="B136" t="str">
            <v>servisna manšeta dužine 500 mm, preporučeno područje primjene od 31 mm do 65 mm</v>
          </cell>
          <cell r="C136">
            <v>0</v>
          </cell>
          <cell r="D136" t="str">
            <v>kom</v>
          </cell>
          <cell r="E136">
            <v>95.24</v>
          </cell>
          <cell r="F136" t="str">
            <v>S65/12</v>
          </cell>
          <cell r="G136">
            <v>0</v>
          </cell>
          <cell r="H136" t="str">
            <v>121.</v>
          </cell>
          <cell r="I136" t="str">
            <v>BRODOMERKUR</v>
          </cell>
          <cell r="K136" t="str">
            <v>servisna manšeta od 31 mm do 65 mm</v>
          </cell>
          <cell r="L136" t="str">
            <v>0411050025</v>
          </cell>
        </row>
        <row r="137">
          <cell r="A137">
            <v>31650</v>
          </cell>
          <cell r="B137" t="str">
            <v>servisna manšeta dužine 500 mm, preporučeno područje primjene od 33 mm do 86 mm</v>
          </cell>
          <cell r="C137">
            <v>0</v>
          </cell>
          <cell r="D137" t="str">
            <v>kom</v>
          </cell>
          <cell r="E137">
            <v>106.44</v>
          </cell>
          <cell r="F137" t="str">
            <v>S65/12</v>
          </cell>
          <cell r="G137">
            <v>0</v>
          </cell>
          <cell r="H137" t="str">
            <v>122.</v>
          </cell>
          <cell r="I137" t="str">
            <v>BRODOMERKUR</v>
          </cell>
          <cell r="K137" t="str">
            <v>servisna manšeta od 33 mm do 86 mm</v>
          </cell>
          <cell r="L137" t="str">
            <v>0411050030</v>
          </cell>
        </row>
        <row r="138">
          <cell r="A138">
            <v>31900</v>
          </cell>
          <cell r="B138" t="str">
            <v>signalni kabel (TK 33 AP)</v>
          </cell>
          <cell r="C138">
            <v>0</v>
          </cell>
          <cell r="D138" t="str">
            <v>m</v>
          </cell>
          <cell r="E138">
            <v>0</v>
          </cell>
          <cell r="F138">
            <v>2003</v>
          </cell>
          <cell r="G138">
            <v>0</v>
          </cell>
          <cell r="H138">
            <v>0</v>
          </cell>
          <cell r="I138" t="str">
            <v>nema</v>
          </cell>
          <cell r="K138" t="str">
            <v>signalni kabel (TK 33 AP)</v>
          </cell>
        </row>
        <row r="139">
          <cell r="A139">
            <v>31910</v>
          </cell>
          <cell r="B139" t="str">
            <v>krajnja stezaljka, PSK 1C</v>
          </cell>
          <cell r="C139">
            <v>0</v>
          </cell>
          <cell r="D139" t="str">
            <v>kom</v>
          </cell>
          <cell r="E139">
            <v>0</v>
          </cell>
          <cell r="F139">
            <v>2003</v>
          </cell>
          <cell r="G139">
            <v>0</v>
          </cell>
          <cell r="H139">
            <v>0</v>
          </cell>
          <cell r="I139" t="str">
            <v>nema</v>
          </cell>
          <cell r="K139" t="str">
            <v>krajnja stezaljka, PSK 1C</v>
          </cell>
        </row>
        <row r="140">
          <cell r="A140">
            <v>31920</v>
          </cell>
          <cell r="B140" t="str">
            <v>prolazna zamka, PSK 2</v>
          </cell>
          <cell r="C140">
            <v>0</v>
          </cell>
          <cell r="D140" t="str">
            <v>kom</v>
          </cell>
          <cell r="E140">
            <v>0</v>
          </cell>
          <cell r="F140">
            <v>2003</v>
          </cell>
          <cell r="G140">
            <v>0</v>
          </cell>
          <cell r="H140">
            <v>0</v>
          </cell>
          <cell r="I140" t="str">
            <v>nema</v>
          </cell>
          <cell r="K140" t="str">
            <v>prolazna zamka, PSK 2</v>
          </cell>
        </row>
        <row r="141">
          <cell r="A141">
            <v>31930</v>
          </cell>
          <cell r="B141" t="str">
            <v>sigurnosni pokas, PSK 3/70</v>
          </cell>
          <cell r="C141">
            <v>0</v>
          </cell>
          <cell r="D141" t="str">
            <v>kom</v>
          </cell>
          <cell r="E141">
            <v>0</v>
          </cell>
          <cell r="F141">
            <v>2003</v>
          </cell>
          <cell r="G141">
            <v>0</v>
          </cell>
          <cell r="H141">
            <v>0</v>
          </cell>
          <cell r="I141" t="str">
            <v>nema</v>
          </cell>
          <cell r="K141" t="str">
            <v>sigurnosni pokas, PSK 3/70</v>
          </cell>
        </row>
        <row r="142">
          <cell r="A142">
            <v>31940</v>
          </cell>
          <cell r="B142" t="str">
            <v>zatezni vijak PSK 18</v>
          </cell>
          <cell r="C142">
            <v>0</v>
          </cell>
          <cell r="D142" t="str">
            <v>kom</v>
          </cell>
          <cell r="E142">
            <v>0</v>
          </cell>
          <cell r="F142">
            <v>2003</v>
          </cell>
          <cell r="G142">
            <v>0</v>
          </cell>
          <cell r="H142">
            <v>0</v>
          </cell>
          <cell r="I142" t="str">
            <v>nema</v>
          </cell>
          <cell r="K142" t="str">
            <v>zatezni vijak PSK 18</v>
          </cell>
        </row>
        <row r="143">
          <cell r="A143">
            <v>32020</v>
          </cell>
          <cell r="B143" t="str">
            <v>KPMO-0 za montažu jednog mjernog mjesta i priključkom za dva kabela do 4x95 mm2, nazivni napona 3x230/400 V, 100 A</v>
          </cell>
          <cell r="C143">
            <v>0</v>
          </cell>
          <cell r="D143" t="str">
            <v>kom</v>
          </cell>
          <cell r="E143">
            <v>929</v>
          </cell>
          <cell r="F143" t="str">
            <v>10/07</v>
          </cell>
          <cell r="G143">
            <v>1</v>
          </cell>
          <cell r="H143">
            <v>1</v>
          </cell>
          <cell r="I143" t="str">
            <v>nema</v>
          </cell>
          <cell r="K143" t="str">
            <v>KPMO-0 4x95 mm2, 100 A</v>
          </cell>
        </row>
        <row r="144">
          <cell r="A144">
            <v>32030</v>
          </cell>
          <cell r="B144" t="str">
            <v>KPMO-1+1 za montažu dva mjerna mjesta i priključkom za dva kabela do 4x95 mm2, nazivni napona 3x230/400 V, 100 A</v>
          </cell>
          <cell r="C144">
            <v>0</v>
          </cell>
          <cell r="D144" t="str">
            <v>kom</v>
          </cell>
          <cell r="E144">
            <v>1217</v>
          </cell>
          <cell r="F144" t="str">
            <v>10/07</v>
          </cell>
          <cell r="G144">
            <v>1</v>
          </cell>
          <cell r="H144">
            <v>2</v>
          </cell>
          <cell r="I144" t="str">
            <v>nema</v>
          </cell>
          <cell r="K144" t="str">
            <v>KPMO-1+1 4x95 mm2, 100 A</v>
          </cell>
        </row>
        <row r="145">
          <cell r="A145">
            <v>32040</v>
          </cell>
          <cell r="B145" t="str">
            <v>MKPMO-0 za montažu jednog mjernog mjesta (MTU i aut.osigurač 6A) i priključkom za dva kabela do 4x150 mm2, nazivnih napona 3x230/400 V, 100 A</v>
          </cell>
          <cell r="C145">
            <v>0</v>
          </cell>
          <cell r="D145" t="str">
            <v>kom</v>
          </cell>
          <cell r="E145">
            <v>930</v>
          </cell>
          <cell r="F145" t="str">
            <v>9/12</v>
          </cell>
          <cell r="G145">
            <v>1</v>
          </cell>
          <cell r="H145">
            <v>1</v>
          </cell>
          <cell r="I145" t="str">
            <v>WORK-ING</v>
          </cell>
          <cell r="K145" t="str">
            <v>MKPMO-0 2x(4x150 mm2), 100 A</v>
          </cell>
        </row>
        <row r="146">
          <cell r="A146">
            <v>32050</v>
          </cell>
          <cell r="B146" t="str">
            <v>MKPMO-1+1 za montažu dva mjerna mjesta (MTU i aut.osigurač 6A) i priključkom za dva kabela do 4x150 mm2, nazivnih napona 3x230/400 V, 100 A</v>
          </cell>
          <cell r="C146">
            <v>0</v>
          </cell>
          <cell r="D146" t="str">
            <v>kom</v>
          </cell>
          <cell r="E146">
            <v>1220</v>
          </cell>
          <cell r="F146" t="str">
            <v>9/12</v>
          </cell>
          <cell r="G146">
            <v>1</v>
          </cell>
          <cell r="H146">
            <v>2</v>
          </cell>
          <cell r="I146" t="str">
            <v>WORK-ING</v>
          </cell>
          <cell r="K146" t="str">
            <v>MKPMO-1+1 2x(4x150 mm2), 100 A</v>
          </cell>
        </row>
        <row r="147">
          <cell r="A147">
            <v>32060</v>
          </cell>
          <cell r="B147" t="str">
            <v>KPMO-0 za montažu jednog mjernog mjesta (MTU i aut. osigurač 6A) i priključkom za jedan kabel 4x50 mm2, nazivni napona 3x230/400 V, 100 A</v>
          </cell>
          <cell r="C147">
            <v>0</v>
          </cell>
          <cell r="D147" t="str">
            <v>kom</v>
          </cell>
          <cell r="E147">
            <v>392</v>
          </cell>
          <cell r="F147" t="str">
            <v>S4/12</v>
          </cell>
          <cell r="G147">
            <v>0</v>
          </cell>
          <cell r="H147" t="str">
            <v>3.</v>
          </cell>
          <cell r="I147" t="str">
            <v>WELLMAX</v>
          </cell>
          <cell r="K147" t="str">
            <v>KPMO-0 4x50 mm2, 100 A</v>
          </cell>
          <cell r="L147" t="str">
            <v>0424010025</v>
          </cell>
        </row>
        <row r="148">
          <cell r="A148">
            <v>32070</v>
          </cell>
          <cell r="B148" t="str">
            <v>kućni priključno mjerni ormarić KPMO-1+1 za montažu dva mjerna mjesta (MTU i aut. osigurač 6A) i priključkom za jedan kabel 4x50 mm2, nazivni napona 3x230/400 V, 100 A</v>
          </cell>
          <cell r="C148">
            <v>0</v>
          </cell>
          <cell r="D148" t="str">
            <v>kom</v>
          </cell>
          <cell r="E148">
            <v>770</v>
          </cell>
          <cell r="F148" t="str">
            <v>S4/12</v>
          </cell>
          <cell r="G148">
            <v>0</v>
          </cell>
          <cell r="H148" t="str">
            <v>9.</v>
          </cell>
          <cell r="I148" t="str">
            <v>WELLMAX</v>
          </cell>
          <cell r="K148" t="str">
            <v>KPMO-1+1 4x50 mm2, 100 A</v>
          </cell>
          <cell r="L148" t="str">
            <v>0424010050</v>
          </cell>
        </row>
        <row r="149">
          <cell r="A149">
            <v>32080</v>
          </cell>
          <cell r="B149" t="str">
            <v>kućni priključni ormarić KPO za priključak dva kabela 4x95 mm2, nazivni napona 3x230/400 V, 63 A</v>
          </cell>
          <cell r="C149">
            <v>0</v>
          </cell>
          <cell r="D149" t="str">
            <v>kom</v>
          </cell>
          <cell r="E149">
            <v>639.63</v>
          </cell>
          <cell r="F149" t="str">
            <v>4/06</v>
          </cell>
          <cell r="G149">
            <v>1</v>
          </cell>
          <cell r="H149">
            <v>3</v>
          </cell>
          <cell r="I149" t="str">
            <v>nema</v>
          </cell>
          <cell r="K149" t="str">
            <v>KPO 2x(4x95 mm2),  63 A</v>
          </cell>
        </row>
        <row r="150">
          <cell r="A150">
            <v>32085</v>
          </cell>
          <cell r="B150" t="str">
            <v>kućni priključni ormarić KPO za priključak dva kabela 4x185 mm2, nazivni napona 3x230/400 V, 200 A</v>
          </cell>
          <cell r="C150">
            <v>0</v>
          </cell>
          <cell r="D150" t="str">
            <v>kom</v>
          </cell>
          <cell r="E150">
            <v>780</v>
          </cell>
          <cell r="F150" t="str">
            <v>9/12</v>
          </cell>
          <cell r="G150">
            <v>1</v>
          </cell>
          <cell r="H150">
            <v>7</v>
          </cell>
          <cell r="I150" t="str">
            <v>WORK-ING</v>
          </cell>
          <cell r="K150" t="str">
            <v>KPO 2x(4x185 mm2), 200 A</v>
          </cell>
        </row>
        <row r="151">
          <cell r="A151">
            <v>32087</v>
          </cell>
          <cell r="B151" t="str">
            <v>kućni priključni ormarić KPO za priključak dva kabela 4x185 mm2, nazivni napona 3x230/400 V, 400 A</v>
          </cell>
          <cell r="C151">
            <v>0</v>
          </cell>
          <cell r="D151" t="str">
            <v>kom</v>
          </cell>
          <cell r="E151">
            <v>940</v>
          </cell>
          <cell r="F151" t="str">
            <v>9/12</v>
          </cell>
          <cell r="G151" t="str">
            <v>1.</v>
          </cell>
          <cell r="H151" t="str">
            <v>8.</v>
          </cell>
          <cell r="I151" t="str">
            <v>WORK-ING</v>
          </cell>
          <cell r="K151" t="str">
            <v>KPO 2x(4x185 mm2), 400 A</v>
          </cell>
        </row>
        <row r="152">
          <cell r="A152">
            <v>32090</v>
          </cell>
          <cell r="B152" t="str">
            <v xml:space="preserve">SPMO-1 100 A do 2x150 mm2, u betonskom kućištu </v>
          </cell>
          <cell r="C152">
            <v>0</v>
          </cell>
          <cell r="D152" t="str">
            <v>kom</v>
          </cell>
          <cell r="E152">
            <v>1480</v>
          </cell>
          <cell r="F152" t="str">
            <v>9/12</v>
          </cell>
          <cell r="G152">
            <v>1</v>
          </cell>
          <cell r="H152">
            <v>3</v>
          </cell>
          <cell r="I152" t="str">
            <v>WORK-ING</v>
          </cell>
          <cell r="K152" t="str">
            <v>SPMO-1 100 A do 2x150 mm2, beton</v>
          </cell>
        </row>
        <row r="153">
          <cell r="A153">
            <v>32091</v>
          </cell>
          <cell r="B153" t="str">
            <v xml:space="preserve">SPMO-2 100 A do 2x150 mm2, u betonskom kućištu </v>
          </cell>
          <cell r="C153">
            <v>0</v>
          </cell>
          <cell r="D153" t="str">
            <v>kom</v>
          </cell>
          <cell r="E153">
            <v>1880</v>
          </cell>
          <cell r="F153" t="str">
            <v>9/12</v>
          </cell>
          <cell r="G153">
            <v>1</v>
          </cell>
          <cell r="H153">
            <v>4</v>
          </cell>
          <cell r="I153" t="str">
            <v>WORK-ING</v>
          </cell>
          <cell r="K153" t="str">
            <v>SPMO-2 100 A do 2x150 mm2, beton</v>
          </cell>
        </row>
        <row r="154">
          <cell r="A154">
            <v>32092</v>
          </cell>
          <cell r="B154" t="str">
            <v xml:space="preserve">SPMO-3 100 A do 2x150 mm2, u betonskom kućištu </v>
          </cell>
          <cell r="C154">
            <v>0</v>
          </cell>
          <cell r="D154" t="str">
            <v>kom</v>
          </cell>
          <cell r="E154">
            <v>2100</v>
          </cell>
          <cell r="F154" t="str">
            <v>9/12</v>
          </cell>
          <cell r="G154">
            <v>1</v>
          </cell>
          <cell r="H154">
            <v>5</v>
          </cell>
          <cell r="I154" t="str">
            <v>WORK-ING</v>
          </cell>
          <cell r="K154" t="str">
            <v>SPMO-3 100 A do 2x150 mm2, beton</v>
          </cell>
        </row>
        <row r="155">
          <cell r="A155">
            <v>32093</v>
          </cell>
          <cell r="B155" t="str">
            <v xml:space="preserve">SPMO-4 100 A do 2x150 mm2, u betonskom kućištu </v>
          </cell>
          <cell r="C155">
            <v>0</v>
          </cell>
          <cell r="D155" t="str">
            <v>kom</v>
          </cell>
          <cell r="E155">
            <v>2700</v>
          </cell>
          <cell r="F155" t="str">
            <v>9/12</v>
          </cell>
          <cell r="G155">
            <v>1</v>
          </cell>
          <cell r="H155">
            <v>6</v>
          </cell>
          <cell r="I155" t="str">
            <v>WORK-ING</v>
          </cell>
          <cell r="K155" t="str">
            <v>SPMO-4 100 A do 2x150 mm2, beton</v>
          </cell>
        </row>
        <row r="156">
          <cell r="A156">
            <v>32096</v>
          </cell>
          <cell r="B156" t="str">
            <v>gradilišni priključno mjerni ormarić KPMO 0+1, neopremljen</v>
          </cell>
          <cell r="C156">
            <v>0</v>
          </cell>
          <cell r="D156" t="str">
            <v>kom</v>
          </cell>
          <cell r="E156">
            <v>480</v>
          </cell>
          <cell r="F156">
            <v>0</v>
          </cell>
          <cell r="G156">
            <v>0</v>
          </cell>
          <cell r="H156">
            <v>0</v>
          </cell>
          <cell r="I156" t="str">
            <v>nema</v>
          </cell>
          <cell r="K156" t="str">
            <v>KPMO 0+1, gradilišni</v>
          </cell>
        </row>
        <row r="157">
          <cell r="A157">
            <v>32200</v>
          </cell>
          <cell r="B157" t="str">
            <v>brojilo elektroničko radne energije i snage 1F 4T 230V 10-60A razred 2</v>
          </cell>
          <cell r="C157">
            <v>0</v>
          </cell>
          <cell r="D157" t="str">
            <v>kom</v>
          </cell>
          <cell r="E157">
            <v>572.4</v>
          </cell>
          <cell r="F157" t="str">
            <v>S1/12</v>
          </cell>
          <cell r="G157">
            <v>0</v>
          </cell>
          <cell r="H157" t="str">
            <v>3.</v>
          </cell>
          <cell r="I157" t="str">
            <v>COTRA</v>
          </cell>
          <cell r="K157" t="str">
            <v>brojilo 1F 4T</v>
          </cell>
        </row>
        <row r="158">
          <cell r="A158">
            <v>32210</v>
          </cell>
          <cell r="B158" t="str">
            <v>brojilo elektroničko radne energije i snage 3F 4T 3x230/400V 10-60A razred 2</v>
          </cell>
          <cell r="C158">
            <v>0</v>
          </cell>
          <cell r="D158" t="str">
            <v>kom</v>
          </cell>
          <cell r="E158">
            <v>827.48</v>
          </cell>
          <cell r="F158" t="str">
            <v>S1/12</v>
          </cell>
          <cell r="G158">
            <v>0</v>
          </cell>
          <cell r="H158" t="str">
            <v>4.</v>
          </cell>
          <cell r="I158" t="str">
            <v>COTRA</v>
          </cell>
          <cell r="K158" t="str">
            <v>brojilo 3F 4T</v>
          </cell>
        </row>
        <row r="159">
          <cell r="A159">
            <v>32220</v>
          </cell>
          <cell r="B159" t="str">
            <v>brojilo elektroničko kombi izravno 3F 4T 3x230/400V 5-60A razred 1/2 protokol iec 62056-21</v>
          </cell>
          <cell r="C159">
            <v>0</v>
          </cell>
          <cell r="D159" t="str">
            <v>kom</v>
          </cell>
          <cell r="E159">
            <v>1035</v>
          </cell>
          <cell r="F159" t="str">
            <v>STRAT</v>
          </cell>
          <cell r="G159">
            <v>0</v>
          </cell>
          <cell r="H159">
            <v>2</v>
          </cell>
          <cell r="I159" t="str">
            <v>BRODOMERKUR</v>
          </cell>
          <cell r="K159" t="str">
            <v>brojilo kombi 3F 4T 5-60A</v>
          </cell>
        </row>
        <row r="160">
          <cell r="A160">
            <v>32225</v>
          </cell>
          <cell r="B160" t="str">
            <v>brojilo elektroničko kombi izravno 1F 4T 230V 5-60A razred 1/2 protokol iec 62056-21</v>
          </cell>
          <cell r="C160">
            <v>0</v>
          </cell>
          <cell r="D160" t="str">
            <v>kom</v>
          </cell>
          <cell r="E160">
            <v>890</v>
          </cell>
          <cell r="F160" t="str">
            <v>STRAT</v>
          </cell>
          <cell r="G160">
            <v>0</v>
          </cell>
          <cell r="H160">
            <v>1</v>
          </cell>
          <cell r="I160" t="str">
            <v>BRODOMERKUR</v>
          </cell>
          <cell r="K160" t="str">
            <v>brojilo kombi 1F 4T 5-60A</v>
          </cell>
        </row>
        <row r="161">
          <cell r="A161">
            <v>32230</v>
          </cell>
          <cell r="B161" t="str">
            <v>brojilo elektroničko kombi izravno intervalno 3F4T 3X230/400 V 10-100 A razred 1/2 s komunikatorom</v>
          </cell>
          <cell r="C161">
            <v>0</v>
          </cell>
          <cell r="D161" t="str">
            <v>kom</v>
          </cell>
          <cell r="E161">
            <v>4378</v>
          </cell>
          <cell r="F161" t="str">
            <v>S1/12</v>
          </cell>
          <cell r="G161">
            <v>0</v>
          </cell>
          <cell r="H161">
            <v>5</v>
          </cell>
          <cell r="I161" t="str">
            <v>BRODOMERKUR</v>
          </cell>
          <cell r="K161" t="str">
            <v>brojilo kombi intervalno 3F 4T 10-100A s komunikatorom</v>
          </cell>
        </row>
        <row r="162">
          <cell r="A162">
            <v>32240</v>
          </cell>
          <cell r="B162" t="str">
            <v>brojilo elektroničko kombi univerzalno intervalno 3F4T 3x100/√3V, 3X230/400V 5A razred 1/2 s komunikatorom</v>
          </cell>
          <cell r="C162">
            <v>0</v>
          </cell>
          <cell r="D162" t="str">
            <v>kom</v>
          </cell>
          <cell r="E162">
            <v>5370</v>
          </cell>
          <cell r="F162" t="str">
            <v>S1/12</v>
          </cell>
          <cell r="G162">
            <v>0</v>
          </cell>
          <cell r="H162">
            <v>3</v>
          </cell>
          <cell r="I162" t="str">
            <v>BRODOMERKUR</v>
          </cell>
          <cell r="K162" t="str">
            <v>brojilo kombi univerzalno intervalno 3F 4T 3x100/?3V, 3x230/400V 5A s komunikatorom</v>
          </cell>
        </row>
        <row r="163">
          <cell r="A163">
            <v>32250</v>
          </cell>
          <cell r="B163" t="str">
            <v>MTU prijemnik PTU 2-P</v>
          </cell>
          <cell r="C163">
            <v>0</v>
          </cell>
          <cell r="D163" t="str">
            <v>kom</v>
          </cell>
          <cell r="E163">
            <v>265</v>
          </cell>
          <cell r="F163" t="str">
            <v>01/10</v>
          </cell>
          <cell r="G163">
            <v>0</v>
          </cell>
          <cell r="H163">
            <v>1</v>
          </cell>
          <cell r="I163" t="str">
            <v>ELCON</v>
          </cell>
          <cell r="K163" t="str">
            <v>MTU prijemnik PTU 2-P</v>
          </cell>
          <cell r="L163" t="str">
            <v>0432110015</v>
          </cell>
        </row>
        <row r="164">
          <cell r="A164">
            <v>32260</v>
          </cell>
          <cell r="B164" t="str">
            <v>GSM komunikator</v>
          </cell>
          <cell r="C164">
            <v>0</v>
          </cell>
          <cell r="D164" t="str">
            <v>kom</v>
          </cell>
          <cell r="E164">
            <v>2371</v>
          </cell>
          <cell r="F164">
            <v>2007</v>
          </cell>
          <cell r="G164">
            <v>0</v>
          </cell>
          <cell r="H164">
            <v>0</v>
          </cell>
          <cell r="I164" t="str">
            <v>nema</v>
          </cell>
          <cell r="K164" t="str">
            <v>GSM komunikator</v>
          </cell>
        </row>
        <row r="165">
          <cell r="A165">
            <v>32100</v>
          </cell>
          <cell r="B165" t="str">
            <v xml:space="preserve">bravica El </v>
          </cell>
          <cell r="C165">
            <v>0</v>
          </cell>
          <cell r="D165" t="str">
            <v>kom</v>
          </cell>
          <cell r="E165">
            <v>55</v>
          </cell>
          <cell r="F165" t="str">
            <v>33/11</v>
          </cell>
          <cell r="G165" t="str">
            <v>E</v>
          </cell>
          <cell r="H165" t="str">
            <v>108</v>
          </cell>
          <cell r="I165" t="str">
            <v>WELLMAX</v>
          </cell>
          <cell r="K165" t="str">
            <v xml:space="preserve">bravica El </v>
          </cell>
        </row>
        <row r="166">
          <cell r="A166">
            <v>33000</v>
          </cell>
          <cell r="B166" t="str">
            <v xml:space="preserve">osiguračke pruge u izoliranoj izvedbi 160 A za osigurače NVO 00 </v>
          </cell>
          <cell r="C166">
            <v>0</v>
          </cell>
          <cell r="D166" t="str">
            <v>kom</v>
          </cell>
          <cell r="E166">
            <v>250</v>
          </cell>
          <cell r="F166" t="str">
            <v>2011</v>
          </cell>
          <cell r="G166" t="str">
            <v>D</v>
          </cell>
          <cell r="H166" t="str">
            <v>83</v>
          </cell>
          <cell r="I166" t="str">
            <v>WELLMAX</v>
          </cell>
          <cell r="K166" t="str">
            <v xml:space="preserve">osiguračka pruga 160 A NVO 00 </v>
          </cell>
        </row>
        <row r="167">
          <cell r="A167">
            <v>33010</v>
          </cell>
          <cell r="B167" t="str">
            <v>osiguračke pruge u izoliranoj izvedbi 250 A za osigurače NVO1</v>
          </cell>
          <cell r="C167">
            <v>0</v>
          </cell>
          <cell r="D167" t="str">
            <v>kom</v>
          </cell>
          <cell r="E167">
            <v>430</v>
          </cell>
          <cell r="F167" t="str">
            <v>2011</v>
          </cell>
          <cell r="G167" t="str">
            <v>D</v>
          </cell>
          <cell r="H167" t="str">
            <v>84</v>
          </cell>
          <cell r="I167" t="str">
            <v>WELLMAX</v>
          </cell>
          <cell r="K167" t="str">
            <v>osiguračka pruga 250 A NVO1</v>
          </cell>
        </row>
        <row r="168">
          <cell r="A168">
            <v>33020</v>
          </cell>
          <cell r="B168" t="str">
            <v>osiguračke pruge u izoliranoj izvedbi 400 A za osigurače NVO2</v>
          </cell>
          <cell r="C168">
            <v>0</v>
          </cell>
          <cell r="D168" t="str">
            <v>kom</v>
          </cell>
          <cell r="E168">
            <v>430</v>
          </cell>
          <cell r="F168" t="str">
            <v>2011</v>
          </cell>
          <cell r="G168" t="str">
            <v>D</v>
          </cell>
          <cell r="H168" t="str">
            <v>85</v>
          </cell>
          <cell r="I168" t="str">
            <v>WELLMAX</v>
          </cell>
          <cell r="K168" t="str">
            <v>osiguračka pruga 400 A NVO2</v>
          </cell>
        </row>
        <row r="169">
          <cell r="A169">
            <v>33030</v>
          </cell>
          <cell r="B169" t="str">
            <v>osiguračke pruge u izoliranoj izvedbi 630 A za osigurače NVO3</v>
          </cell>
          <cell r="C169">
            <v>0</v>
          </cell>
          <cell r="D169" t="str">
            <v>kom</v>
          </cell>
          <cell r="E169">
            <v>590</v>
          </cell>
          <cell r="F169" t="str">
            <v>2011</v>
          </cell>
          <cell r="G169" t="str">
            <v>D</v>
          </cell>
          <cell r="H169" t="str">
            <v>86</v>
          </cell>
          <cell r="I169" t="str">
            <v>WELLMAX</v>
          </cell>
          <cell r="K169" t="str">
            <v>osiguračka pruga 630 A NVO3</v>
          </cell>
        </row>
        <row r="170">
          <cell r="A170">
            <v>33040</v>
          </cell>
          <cell r="B170" t="str">
            <v>podnožje jednopolno tip 00; 0-160 A</v>
          </cell>
          <cell r="C170">
            <v>0</v>
          </cell>
          <cell r="D170" t="str">
            <v>kom</v>
          </cell>
          <cell r="E170">
            <v>12</v>
          </cell>
          <cell r="F170" t="str">
            <v>2011</v>
          </cell>
          <cell r="G170" t="str">
            <v>D</v>
          </cell>
          <cell r="H170" t="str">
            <v>87</v>
          </cell>
          <cell r="I170" t="str">
            <v>WELLMAX</v>
          </cell>
          <cell r="K170" t="str">
            <v>podnožje jednopolno tip 00; 0-160 A</v>
          </cell>
        </row>
        <row r="171">
          <cell r="A171">
            <v>33050</v>
          </cell>
          <cell r="B171" t="str">
            <v>podnožje jednopolno tip 1; do 250 A</v>
          </cell>
          <cell r="C171">
            <v>0</v>
          </cell>
          <cell r="D171" t="str">
            <v>kom</v>
          </cell>
          <cell r="E171">
            <v>28</v>
          </cell>
          <cell r="F171" t="str">
            <v>2011</v>
          </cell>
          <cell r="G171" t="str">
            <v>D</v>
          </cell>
          <cell r="H171" t="str">
            <v>88</v>
          </cell>
          <cell r="I171" t="str">
            <v>WELLMAX</v>
          </cell>
          <cell r="K171" t="str">
            <v>podnožje jednopolno tip 1; do 250 A</v>
          </cell>
        </row>
        <row r="172">
          <cell r="A172">
            <v>33060</v>
          </cell>
          <cell r="B172" t="str">
            <v>podnožje jednopolno tip 2; do 400 A</v>
          </cell>
          <cell r="C172">
            <v>0</v>
          </cell>
          <cell r="D172" t="str">
            <v>kom</v>
          </cell>
          <cell r="E172">
            <v>33</v>
          </cell>
          <cell r="F172" t="str">
            <v>2011</v>
          </cell>
          <cell r="G172" t="str">
            <v>D</v>
          </cell>
          <cell r="H172" t="str">
            <v>89</v>
          </cell>
          <cell r="I172" t="str">
            <v>WELLMAX</v>
          </cell>
          <cell r="K172" t="str">
            <v>podnožje jednopolno tip 2; do 400 A</v>
          </cell>
        </row>
        <row r="173">
          <cell r="A173">
            <v>33070</v>
          </cell>
          <cell r="B173" t="str">
            <v>podnožje jednopolno tip 3; do 630 A</v>
          </cell>
          <cell r="C173">
            <v>0</v>
          </cell>
          <cell r="D173" t="str">
            <v>kom</v>
          </cell>
          <cell r="E173">
            <v>53</v>
          </cell>
          <cell r="F173" t="str">
            <v>2011</v>
          </cell>
          <cell r="G173" t="str">
            <v>D</v>
          </cell>
          <cell r="H173" t="str">
            <v>90</v>
          </cell>
          <cell r="I173" t="str">
            <v>WELLMAX</v>
          </cell>
          <cell r="K173" t="str">
            <v>podnožje jednopolno tip 3; do 630 A</v>
          </cell>
        </row>
        <row r="174">
          <cell r="A174">
            <v>33080</v>
          </cell>
          <cell r="B174" t="str">
            <v>podnožje tropolno tip 00; do 160 A</v>
          </cell>
          <cell r="C174">
            <v>0</v>
          </cell>
          <cell r="D174" t="str">
            <v>kom</v>
          </cell>
          <cell r="E174">
            <v>41</v>
          </cell>
          <cell r="F174" t="str">
            <v>2011</v>
          </cell>
          <cell r="G174" t="str">
            <v>D</v>
          </cell>
          <cell r="H174" t="str">
            <v>91</v>
          </cell>
          <cell r="I174" t="str">
            <v>WELLMAX</v>
          </cell>
          <cell r="K174" t="str">
            <v>podnožje tropolno tip 00; do 160 A</v>
          </cell>
        </row>
        <row r="175">
          <cell r="A175">
            <v>33090</v>
          </cell>
          <cell r="B175" t="str">
            <v>podnožje tropolno tip 1; do 250 A</v>
          </cell>
          <cell r="C175">
            <v>0</v>
          </cell>
          <cell r="D175" t="str">
            <v>kom</v>
          </cell>
          <cell r="E175">
            <v>98</v>
          </cell>
          <cell r="F175" t="str">
            <v>2011</v>
          </cell>
          <cell r="G175" t="str">
            <v>D</v>
          </cell>
          <cell r="H175" t="str">
            <v>92</v>
          </cell>
          <cell r="I175" t="str">
            <v>WELLMAX</v>
          </cell>
          <cell r="K175" t="str">
            <v>podnožje tropolno tip 1; do 250 A</v>
          </cell>
        </row>
        <row r="176">
          <cell r="A176">
            <v>33100</v>
          </cell>
          <cell r="B176" t="str">
            <v>podnožje tropolno tip 2; do 400 A</v>
          </cell>
          <cell r="C176">
            <v>0</v>
          </cell>
          <cell r="D176" t="str">
            <v>kom</v>
          </cell>
          <cell r="E176">
            <v>120</v>
          </cell>
          <cell r="F176" t="str">
            <v>2011</v>
          </cell>
          <cell r="G176" t="str">
            <v>D</v>
          </cell>
          <cell r="H176" t="str">
            <v>93</v>
          </cell>
          <cell r="I176" t="str">
            <v>WELLMAX</v>
          </cell>
          <cell r="K176" t="str">
            <v>podnožje tropolno tip 2; do 400 A</v>
          </cell>
        </row>
        <row r="177">
          <cell r="A177">
            <v>33110</v>
          </cell>
          <cell r="B177" t="str">
            <v>podnožje tropolno tip 3; do 639 A</v>
          </cell>
          <cell r="C177">
            <v>0</v>
          </cell>
          <cell r="D177" t="str">
            <v>kom</v>
          </cell>
          <cell r="E177">
            <v>182</v>
          </cell>
          <cell r="F177" t="str">
            <v>2011</v>
          </cell>
          <cell r="G177" t="str">
            <v>D</v>
          </cell>
          <cell r="H177" t="str">
            <v>94</v>
          </cell>
          <cell r="I177" t="str">
            <v>WELLMAX</v>
          </cell>
          <cell r="K177" t="str">
            <v>podnožje tropolno tip 3; do 639 A</v>
          </cell>
        </row>
        <row r="178">
          <cell r="A178">
            <v>33200</v>
          </cell>
          <cell r="B178" t="str">
            <v>NVO 00 35A</v>
          </cell>
          <cell r="C178">
            <v>0</v>
          </cell>
          <cell r="D178" t="str">
            <v>kom</v>
          </cell>
          <cell r="E178">
            <v>8</v>
          </cell>
          <cell r="F178" t="str">
            <v>33/11</v>
          </cell>
          <cell r="G178" t="str">
            <v>C</v>
          </cell>
          <cell r="H178" t="str">
            <v>48</v>
          </cell>
          <cell r="I178" t="str">
            <v>WELLMAX</v>
          </cell>
          <cell r="K178" t="str">
            <v>NVO 00 35A</v>
          </cell>
          <cell r="L178" t="str">
            <v>0435030130</v>
          </cell>
        </row>
        <row r="179">
          <cell r="A179">
            <v>33210</v>
          </cell>
          <cell r="B179" t="str">
            <v>NVO 00 25A</v>
          </cell>
          <cell r="C179">
            <v>0</v>
          </cell>
          <cell r="D179" t="str">
            <v>kom</v>
          </cell>
          <cell r="E179">
            <v>8</v>
          </cell>
          <cell r="F179" t="str">
            <v>33/11</v>
          </cell>
          <cell r="G179" t="str">
            <v>C</v>
          </cell>
          <cell r="H179" t="str">
            <v>47</v>
          </cell>
          <cell r="I179" t="str">
            <v>WELLMAX</v>
          </cell>
          <cell r="K179" t="str">
            <v>NVO 00 25A</v>
          </cell>
          <cell r="L179" t="str">
            <v>0435030120</v>
          </cell>
        </row>
        <row r="180">
          <cell r="A180">
            <v>33220</v>
          </cell>
          <cell r="B180" t="str">
            <v>NVO 00 63 A</v>
          </cell>
          <cell r="C180">
            <v>0</v>
          </cell>
          <cell r="D180" t="str">
            <v>kom</v>
          </cell>
          <cell r="E180">
            <v>8</v>
          </cell>
          <cell r="F180" t="str">
            <v>33/11</v>
          </cell>
          <cell r="G180" t="str">
            <v>C</v>
          </cell>
          <cell r="H180" t="str">
            <v>50</v>
          </cell>
          <cell r="I180" t="str">
            <v>WELLMAX</v>
          </cell>
          <cell r="K180" t="str">
            <v>NVO 00 63 A</v>
          </cell>
          <cell r="L180" t="str">
            <v>0435030145</v>
          </cell>
        </row>
        <row r="181">
          <cell r="A181">
            <v>33230</v>
          </cell>
          <cell r="B181" t="str">
            <v>NVO1 35 A</v>
          </cell>
          <cell r="C181">
            <v>0</v>
          </cell>
          <cell r="D181" t="str">
            <v>kom</v>
          </cell>
          <cell r="E181">
            <v>13.15</v>
          </cell>
          <cell r="F181" t="str">
            <v>33/11</v>
          </cell>
          <cell r="G181" t="str">
            <v>C</v>
          </cell>
          <cell r="H181" t="str">
            <v>55</v>
          </cell>
          <cell r="I181" t="str">
            <v>WELLMAX</v>
          </cell>
          <cell r="K181" t="str">
            <v>NVO1 35 A</v>
          </cell>
          <cell r="L181" t="str">
            <v>0435030260</v>
          </cell>
        </row>
        <row r="182">
          <cell r="A182">
            <v>33240</v>
          </cell>
          <cell r="B182" t="str">
            <v>NVO1 50 A</v>
          </cell>
          <cell r="C182">
            <v>0</v>
          </cell>
          <cell r="D182" t="str">
            <v>kom</v>
          </cell>
          <cell r="E182">
            <v>13.15</v>
          </cell>
          <cell r="F182" t="str">
            <v>33/11</v>
          </cell>
          <cell r="G182" t="str">
            <v>C</v>
          </cell>
          <cell r="H182" t="str">
            <v>56</v>
          </cell>
          <cell r="I182" t="str">
            <v>WELLMAX</v>
          </cell>
          <cell r="K182" t="str">
            <v>NVO1 50 A</v>
          </cell>
          <cell r="L182" t="str">
            <v>0435030270</v>
          </cell>
        </row>
        <row r="183">
          <cell r="A183">
            <v>33250</v>
          </cell>
          <cell r="B183" t="str">
            <v>NVO1 80 A</v>
          </cell>
          <cell r="C183">
            <v>0</v>
          </cell>
          <cell r="D183" t="str">
            <v>kom</v>
          </cell>
          <cell r="E183">
            <v>13.15</v>
          </cell>
          <cell r="F183" t="str">
            <v>33/11</v>
          </cell>
          <cell r="G183" t="str">
            <v>C</v>
          </cell>
          <cell r="H183" t="str">
            <v>58</v>
          </cell>
          <cell r="I183" t="str">
            <v>WELLMAX</v>
          </cell>
          <cell r="K183" t="str">
            <v>NVO1 80 A</v>
          </cell>
          <cell r="L183" t="str">
            <v>0435030280</v>
          </cell>
        </row>
        <row r="184">
          <cell r="A184">
            <v>33260</v>
          </cell>
          <cell r="B184" t="str">
            <v>NVO1 100 A</v>
          </cell>
          <cell r="C184">
            <v>0</v>
          </cell>
          <cell r="D184" t="str">
            <v>kom</v>
          </cell>
          <cell r="E184">
            <v>13.15</v>
          </cell>
          <cell r="F184" t="str">
            <v>33/11</v>
          </cell>
          <cell r="G184" t="str">
            <v>C</v>
          </cell>
          <cell r="H184" t="str">
            <v>59</v>
          </cell>
          <cell r="I184" t="str">
            <v>WELLMAX</v>
          </cell>
          <cell r="K184" t="str">
            <v>NVO1 100 A</v>
          </cell>
          <cell r="L184" t="str">
            <v>0435030285</v>
          </cell>
        </row>
        <row r="185">
          <cell r="A185">
            <v>33270</v>
          </cell>
          <cell r="B185" t="str">
            <v>NVO1 125 A</v>
          </cell>
          <cell r="C185">
            <v>0</v>
          </cell>
          <cell r="D185" t="str">
            <v>kom</v>
          </cell>
          <cell r="E185">
            <v>13.15</v>
          </cell>
          <cell r="F185" t="str">
            <v>33/11</v>
          </cell>
          <cell r="G185" t="str">
            <v>C</v>
          </cell>
          <cell r="H185" t="str">
            <v>60</v>
          </cell>
          <cell r="I185" t="str">
            <v>WELLMAX</v>
          </cell>
          <cell r="K185" t="str">
            <v>NVO1 125 A</v>
          </cell>
          <cell r="L185" t="str">
            <v>0435030290</v>
          </cell>
        </row>
        <row r="186">
          <cell r="A186">
            <v>33280</v>
          </cell>
          <cell r="B186" t="str">
            <v>NVO1 160 A</v>
          </cell>
          <cell r="C186">
            <v>0</v>
          </cell>
          <cell r="D186" t="str">
            <v>kom</v>
          </cell>
          <cell r="E186">
            <v>13.15</v>
          </cell>
          <cell r="F186" t="str">
            <v>33/11</v>
          </cell>
          <cell r="G186" t="str">
            <v>C</v>
          </cell>
          <cell r="H186" t="str">
            <v>61</v>
          </cell>
          <cell r="I186" t="str">
            <v>WELLMAX</v>
          </cell>
          <cell r="K186" t="str">
            <v>NVO1 160 A</v>
          </cell>
          <cell r="L186" t="str">
            <v>0435030295</v>
          </cell>
        </row>
        <row r="187">
          <cell r="A187">
            <v>33290</v>
          </cell>
          <cell r="B187" t="str">
            <v>NVO1 225 A</v>
          </cell>
          <cell r="C187">
            <v>0</v>
          </cell>
          <cell r="D187" t="str">
            <v>kom</v>
          </cell>
          <cell r="E187">
            <v>16</v>
          </cell>
          <cell r="F187" t="str">
            <v>33/11</v>
          </cell>
          <cell r="G187" t="str">
            <v>C</v>
          </cell>
          <cell r="H187" t="str">
            <v>62</v>
          </cell>
          <cell r="I187" t="str">
            <v>WELLMAX</v>
          </cell>
          <cell r="K187" t="str">
            <v>NVO1 225 A</v>
          </cell>
          <cell r="L187" t="str">
            <v>0435030305</v>
          </cell>
        </row>
        <row r="188">
          <cell r="A188">
            <v>33300</v>
          </cell>
          <cell r="B188" t="str">
            <v>NVO1 250 A</v>
          </cell>
          <cell r="C188">
            <v>0</v>
          </cell>
          <cell r="D188" t="str">
            <v>kom</v>
          </cell>
          <cell r="E188">
            <v>16</v>
          </cell>
          <cell r="F188" t="str">
            <v>33/11</v>
          </cell>
          <cell r="G188" t="str">
            <v>C</v>
          </cell>
          <cell r="H188" t="str">
            <v>63</v>
          </cell>
          <cell r="I188" t="str">
            <v>WELLMAX</v>
          </cell>
          <cell r="K188" t="str">
            <v>NVO1 250 A</v>
          </cell>
          <cell r="L188" t="str">
            <v>0435030310</v>
          </cell>
        </row>
        <row r="189">
          <cell r="A189">
            <v>33310</v>
          </cell>
          <cell r="B189" t="str">
            <v>NVO2 400 A</v>
          </cell>
          <cell r="C189">
            <v>0</v>
          </cell>
          <cell r="D189" t="str">
            <v>kom</v>
          </cell>
          <cell r="E189">
            <v>27</v>
          </cell>
          <cell r="F189" t="str">
            <v>33/11</v>
          </cell>
          <cell r="G189" t="str">
            <v>C</v>
          </cell>
          <cell r="H189" t="str">
            <v>64</v>
          </cell>
          <cell r="I189" t="str">
            <v>WELLMAX</v>
          </cell>
          <cell r="K189" t="str">
            <v>NVO2 400 A</v>
          </cell>
          <cell r="L189" t="str">
            <v>0435030455</v>
          </cell>
        </row>
        <row r="190">
          <cell r="A190">
            <v>33400</v>
          </cell>
          <cell r="B190" t="str">
            <v>topivi ulažak D-II 6 A</v>
          </cell>
          <cell r="C190">
            <v>0</v>
          </cell>
          <cell r="D190" t="str">
            <v>kom</v>
          </cell>
          <cell r="E190">
            <v>2</v>
          </cell>
          <cell r="F190" t="str">
            <v>33/11</v>
          </cell>
          <cell r="G190" t="str">
            <v>C</v>
          </cell>
          <cell r="H190" t="str">
            <v>37</v>
          </cell>
          <cell r="I190" t="str">
            <v>WELLMAX</v>
          </cell>
          <cell r="K190" t="str">
            <v>topivi ulažak D-II 6 A</v>
          </cell>
        </row>
        <row r="191">
          <cell r="A191">
            <v>33410</v>
          </cell>
          <cell r="B191" t="str">
            <v>topivi ulažak D-II 10 A</v>
          </cell>
          <cell r="C191">
            <v>0</v>
          </cell>
          <cell r="D191" t="str">
            <v>kom</v>
          </cell>
          <cell r="E191">
            <v>2</v>
          </cell>
          <cell r="F191" t="str">
            <v>33/11</v>
          </cell>
          <cell r="G191" t="str">
            <v>C</v>
          </cell>
          <cell r="H191" t="str">
            <v>38</v>
          </cell>
          <cell r="I191" t="str">
            <v>WELLMAX</v>
          </cell>
          <cell r="K191" t="str">
            <v>topivi ulažak D-II 10 A</v>
          </cell>
        </row>
        <row r="192">
          <cell r="A192">
            <v>33420</v>
          </cell>
          <cell r="B192" t="str">
            <v>topivi ulažak D-II 16 A</v>
          </cell>
          <cell r="C192">
            <v>0</v>
          </cell>
          <cell r="D192" t="str">
            <v>kom</v>
          </cell>
          <cell r="E192">
            <v>2</v>
          </cell>
          <cell r="F192" t="str">
            <v>33/11</v>
          </cell>
          <cell r="G192" t="str">
            <v>C</v>
          </cell>
          <cell r="H192" t="str">
            <v>39</v>
          </cell>
          <cell r="I192" t="str">
            <v>WELLMAX</v>
          </cell>
          <cell r="K192" t="str">
            <v>topivi ulažak D-II 16 A</v>
          </cell>
        </row>
        <row r="193">
          <cell r="A193">
            <v>33430</v>
          </cell>
          <cell r="B193" t="str">
            <v>topivi ulažak D-II 20 A</v>
          </cell>
          <cell r="C193">
            <v>0</v>
          </cell>
          <cell r="D193" t="str">
            <v>kom</v>
          </cell>
          <cell r="E193">
            <v>2</v>
          </cell>
          <cell r="F193" t="str">
            <v>33/11</v>
          </cell>
          <cell r="G193" t="str">
            <v>C</v>
          </cell>
          <cell r="H193" t="str">
            <v>40</v>
          </cell>
          <cell r="I193" t="str">
            <v>WELLMAX</v>
          </cell>
          <cell r="K193" t="str">
            <v>topivi ulažak D-II 20 A</v>
          </cell>
        </row>
        <row r="194">
          <cell r="A194">
            <v>33440</v>
          </cell>
          <cell r="B194" t="str">
            <v>topivi ulažak D-II 25 A</v>
          </cell>
          <cell r="C194">
            <v>0</v>
          </cell>
          <cell r="D194" t="str">
            <v>kom</v>
          </cell>
          <cell r="E194">
            <v>2</v>
          </cell>
          <cell r="F194" t="str">
            <v>33/11</v>
          </cell>
          <cell r="G194" t="str">
            <v>C</v>
          </cell>
          <cell r="H194" t="str">
            <v>41</v>
          </cell>
          <cell r="I194" t="str">
            <v>WELLMAX</v>
          </cell>
          <cell r="K194" t="str">
            <v>topivi ulažak D-II 25 A</v>
          </cell>
        </row>
        <row r="195">
          <cell r="A195">
            <v>33450</v>
          </cell>
          <cell r="B195" t="str">
            <v>topivi ulažak D-II 35 A</v>
          </cell>
          <cell r="C195">
            <v>0</v>
          </cell>
          <cell r="D195" t="str">
            <v>kom</v>
          </cell>
          <cell r="E195">
            <v>3</v>
          </cell>
          <cell r="F195" t="str">
            <v>33/11</v>
          </cell>
          <cell r="G195" t="str">
            <v>C</v>
          </cell>
          <cell r="H195" t="str">
            <v>42</v>
          </cell>
          <cell r="I195" t="str">
            <v>WELLMAX</v>
          </cell>
          <cell r="K195" t="str">
            <v>topivi ulažak D-II 35 A</v>
          </cell>
        </row>
        <row r="196">
          <cell r="A196">
            <v>33460</v>
          </cell>
          <cell r="B196" t="str">
            <v>topivi ulažak D-II 50 A</v>
          </cell>
          <cell r="C196">
            <v>0</v>
          </cell>
          <cell r="D196" t="str">
            <v>kom</v>
          </cell>
          <cell r="E196">
            <v>3</v>
          </cell>
          <cell r="F196" t="str">
            <v>33/11</v>
          </cell>
          <cell r="G196" t="str">
            <v>C</v>
          </cell>
          <cell r="H196" t="str">
            <v>43</v>
          </cell>
          <cell r="I196" t="str">
            <v>WELLMAX</v>
          </cell>
          <cell r="K196" t="str">
            <v>topivi ulažak D-II 50 A</v>
          </cell>
        </row>
        <row r="197">
          <cell r="A197">
            <v>33470</v>
          </cell>
          <cell r="B197" t="str">
            <v>topivi ulažak D-II 63 A</v>
          </cell>
          <cell r="C197">
            <v>0</v>
          </cell>
          <cell r="D197" t="str">
            <v>kom</v>
          </cell>
          <cell r="E197">
            <v>4</v>
          </cell>
          <cell r="F197" t="str">
            <v>33/11</v>
          </cell>
          <cell r="G197" t="str">
            <v>C</v>
          </cell>
          <cell r="H197" t="str">
            <v>44</v>
          </cell>
          <cell r="I197" t="str">
            <v>WELLMAX</v>
          </cell>
          <cell r="K197" t="str">
            <v>topivi ulažak D-II 63 A</v>
          </cell>
        </row>
        <row r="198">
          <cell r="A198">
            <v>34000</v>
          </cell>
          <cell r="B198" t="str">
            <v>cijev PVC fi 160x1000</v>
          </cell>
          <cell r="C198">
            <v>0</v>
          </cell>
          <cell r="D198" t="str">
            <v>kom</v>
          </cell>
          <cell r="E198">
            <v>27</v>
          </cell>
          <cell r="F198" t="str">
            <v>33/11</v>
          </cell>
          <cell r="G198" t="str">
            <v>B</v>
          </cell>
          <cell r="H198">
            <v>6</v>
          </cell>
          <cell r="I198" t="str">
            <v>WELLMAX</v>
          </cell>
          <cell r="K198" t="str">
            <v>cijev PVC fi 160x1000</v>
          </cell>
        </row>
        <row r="199">
          <cell r="A199">
            <v>34010</v>
          </cell>
          <cell r="B199" t="str">
            <v>cijev PVC fi 110x1000</v>
          </cell>
          <cell r="C199">
            <v>0</v>
          </cell>
          <cell r="D199" t="str">
            <v>kom</v>
          </cell>
          <cell r="E199">
            <v>15.5</v>
          </cell>
          <cell r="F199" t="str">
            <v>33/11</v>
          </cell>
          <cell r="G199" t="str">
            <v>B</v>
          </cell>
          <cell r="H199">
            <v>7</v>
          </cell>
          <cell r="I199" t="str">
            <v>WELLMAX</v>
          </cell>
          <cell r="K199" t="str">
            <v>cijev PVC fi 110x1000</v>
          </cell>
        </row>
        <row r="200">
          <cell r="A200">
            <v>34020</v>
          </cell>
          <cell r="B200" t="str">
            <v>cijev PVC fi  75x1000</v>
          </cell>
          <cell r="C200">
            <v>0</v>
          </cell>
          <cell r="D200" t="str">
            <v>kom</v>
          </cell>
          <cell r="E200">
            <v>7.3</v>
          </cell>
          <cell r="F200" t="str">
            <v>33/11</v>
          </cell>
          <cell r="G200" t="str">
            <v>B</v>
          </cell>
          <cell r="H200">
            <v>8</v>
          </cell>
          <cell r="I200" t="str">
            <v>WELLMAX</v>
          </cell>
          <cell r="K200" t="str">
            <v>cijev PVC fi  75x1000</v>
          </cell>
        </row>
        <row r="201">
          <cell r="A201">
            <v>34030</v>
          </cell>
          <cell r="B201" t="str">
            <v>cijev PVC fi  50x1000</v>
          </cell>
          <cell r="C201">
            <v>0</v>
          </cell>
          <cell r="D201" t="str">
            <v>kom</v>
          </cell>
          <cell r="E201">
            <v>4.3499999999999996</v>
          </cell>
          <cell r="F201" t="str">
            <v>33/11</v>
          </cell>
          <cell r="G201" t="str">
            <v>B</v>
          </cell>
          <cell r="H201">
            <v>9</v>
          </cell>
          <cell r="I201" t="str">
            <v>WELLMAX</v>
          </cell>
          <cell r="K201" t="str">
            <v>cijev PVC fi  50x1000</v>
          </cell>
        </row>
        <row r="202">
          <cell r="A202">
            <v>34040</v>
          </cell>
          <cell r="B202" t="str">
            <v>cijev rebrasta PVC fi32</v>
          </cell>
          <cell r="C202">
            <v>0</v>
          </cell>
          <cell r="D202" t="str">
            <v>m</v>
          </cell>
          <cell r="E202">
            <v>1.3</v>
          </cell>
          <cell r="F202" t="str">
            <v>33/11</v>
          </cell>
          <cell r="G202" t="str">
            <v>B</v>
          </cell>
          <cell r="H202">
            <v>1</v>
          </cell>
          <cell r="I202" t="str">
            <v>WELLMAX</v>
          </cell>
          <cell r="K202" t="str">
            <v>cijev rebrasta PVC fi32</v>
          </cell>
        </row>
        <row r="203">
          <cell r="A203">
            <v>34050</v>
          </cell>
          <cell r="B203" t="str">
            <v xml:space="preserve">cijev SAPA fi 28 </v>
          </cell>
          <cell r="C203">
            <v>0</v>
          </cell>
          <cell r="D203" t="str">
            <v>m</v>
          </cell>
          <cell r="E203">
            <v>9</v>
          </cell>
          <cell r="F203" t="str">
            <v>33/11</v>
          </cell>
          <cell r="G203" t="str">
            <v>B</v>
          </cell>
          <cell r="H203">
            <v>2</v>
          </cell>
          <cell r="I203" t="str">
            <v>WELLMAX</v>
          </cell>
          <cell r="K203" t="str">
            <v xml:space="preserve">cijev SAPA fi 28 </v>
          </cell>
        </row>
        <row r="204">
          <cell r="A204">
            <v>34060</v>
          </cell>
          <cell r="B204" t="str">
            <v>obujmica SAPA</v>
          </cell>
          <cell r="C204">
            <v>0</v>
          </cell>
          <cell r="D204" t="str">
            <v>kom</v>
          </cell>
          <cell r="E204">
            <v>1.25</v>
          </cell>
          <cell r="F204" t="str">
            <v>33/11</v>
          </cell>
          <cell r="G204" t="str">
            <v>B</v>
          </cell>
          <cell r="H204">
            <v>3</v>
          </cell>
          <cell r="I204" t="str">
            <v>WELLMAX</v>
          </cell>
          <cell r="K204" t="str">
            <v>obujmica SAPA</v>
          </cell>
        </row>
        <row r="205">
          <cell r="A205">
            <v>34070</v>
          </cell>
          <cell r="B205" t="str">
            <v>obujmica 18-26</v>
          </cell>
          <cell r="C205">
            <v>0</v>
          </cell>
          <cell r="D205" t="str">
            <v>kom</v>
          </cell>
          <cell r="E205">
            <v>1.3</v>
          </cell>
          <cell r="F205" t="str">
            <v>33/11</v>
          </cell>
          <cell r="G205" t="str">
            <v>B</v>
          </cell>
          <cell r="H205">
            <v>5</v>
          </cell>
          <cell r="I205" t="str">
            <v>WELLMAX</v>
          </cell>
          <cell r="K205" t="str">
            <v>obujmica 18-26</v>
          </cell>
        </row>
        <row r="206">
          <cell r="A206">
            <v>35000</v>
          </cell>
          <cell r="B206" t="str">
            <v>čavli 70 mm</v>
          </cell>
          <cell r="C206">
            <v>0</v>
          </cell>
          <cell r="D206" t="str">
            <v>kg</v>
          </cell>
          <cell r="E206">
            <v>10</v>
          </cell>
          <cell r="F206">
            <v>2003</v>
          </cell>
          <cell r="G206">
            <v>0</v>
          </cell>
          <cell r="H206">
            <v>0</v>
          </cell>
          <cell r="I206" t="str">
            <v>nema</v>
          </cell>
          <cell r="K206" t="str">
            <v>čavli 70 mm</v>
          </cell>
        </row>
        <row r="207">
          <cell r="A207">
            <v>35010</v>
          </cell>
          <cell r="B207" t="str">
            <v>gips</v>
          </cell>
          <cell r="C207">
            <v>0</v>
          </cell>
          <cell r="D207" t="str">
            <v>kg</v>
          </cell>
          <cell r="E207">
            <v>2</v>
          </cell>
          <cell r="F207">
            <v>2003</v>
          </cell>
          <cell r="G207">
            <v>0</v>
          </cell>
          <cell r="H207">
            <v>0</v>
          </cell>
          <cell r="I207" t="str">
            <v>nema</v>
          </cell>
          <cell r="K207" t="str">
            <v>gips</v>
          </cell>
        </row>
        <row r="208">
          <cell r="A208">
            <v>35020</v>
          </cell>
          <cell r="B208" t="str">
            <v>pjena Purpen</v>
          </cell>
          <cell r="C208">
            <v>0</v>
          </cell>
          <cell r="D208" t="str">
            <v>kom</v>
          </cell>
          <cell r="E208">
            <v>26</v>
          </cell>
          <cell r="F208" t="str">
            <v>33/11</v>
          </cell>
          <cell r="G208" t="str">
            <v>B</v>
          </cell>
          <cell r="H208">
            <v>26</v>
          </cell>
          <cell r="I208" t="str">
            <v>WELLMAX</v>
          </cell>
          <cell r="K208" t="str">
            <v>pjena Purpen</v>
          </cell>
        </row>
        <row r="209">
          <cell r="A209">
            <v>15100</v>
          </cell>
          <cell r="B209" t="str">
            <v>traka pocinčana 25x4 mm2</v>
          </cell>
          <cell r="C209">
            <v>0</v>
          </cell>
          <cell r="D209" t="str">
            <v>kg</v>
          </cell>
          <cell r="E209">
            <v>4.0999999999999996</v>
          </cell>
          <cell r="F209">
            <v>2003</v>
          </cell>
          <cell r="G209">
            <v>0</v>
          </cell>
          <cell r="H209">
            <v>0</v>
          </cell>
          <cell r="I209" t="str">
            <v>nema</v>
          </cell>
          <cell r="K209" t="str">
            <v>traka pocinčana 25x4 mm2</v>
          </cell>
        </row>
        <row r="210">
          <cell r="A210">
            <v>15105</v>
          </cell>
          <cell r="B210" t="str">
            <v>uže Cu 35 mm2 (7x2,50)</v>
          </cell>
          <cell r="C210">
            <v>0</v>
          </cell>
          <cell r="D210" t="str">
            <v>kg</v>
          </cell>
          <cell r="E210">
            <v>48.49</v>
          </cell>
          <cell r="F210" t="str">
            <v>S14/12</v>
          </cell>
          <cell r="G210">
            <v>0</v>
          </cell>
          <cell r="H210" t="str">
            <v>1.</v>
          </cell>
          <cell r="I210" t="str">
            <v>TELUR</v>
          </cell>
          <cell r="K210" t="str">
            <v>uže Cu 35 mm2 (7x2,50)</v>
          </cell>
          <cell r="L210" t="str">
            <v>0511060020</v>
          </cell>
        </row>
        <row r="211">
          <cell r="A211">
            <v>15110</v>
          </cell>
          <cell r="B211" t="str">
            <v>spojnica križna 60x60x3</v>
          </cell>
          <cell r="C211">
            <v>0</v>
          </cell>
          <cell r="D211" t="str">
            <v>kom</v>
          </cell>
          <cell r="E211">
            <v>4.5999999999999996</v>
          </cell>
          <cell r="F211">
            <v>2003</v>
          </cell>
          <cell r="G211">
            <v>0</v>
          </cell>
          <cell r="H211">
            <v>0</v>
          </cell>
          <cell r="I211" t="str">
            <v>nema</v>
          </cell>
          <cell r="K211" t="str">
            <v>spojnica križna 60x60x3</v>
          </cell>
        </row>
        <row r="212">
          <cell r="A212">
            <v>15115</v>
          </cell>
          <cell r="B212" t="str">
            <v>spojnica križna 60x60x3 T-U</v>
          </cell>
          <cell r="C212">
            <v>0</v>
          </cell>
          <cell r="D212" t="str">
            <v>kom</v>
          </cell>
          <cell r="E212">
            <v>4.9000000000000004</v>
          </cell>
          <cell r="F212">
            <v>2003</v>
          </cell>
          <cell r="G212">
            <v>0</v>
          </cell>
          <cell r="H212">
            <v>0</v>
          </cell>
          <cell r="I212" t="str">
            <v>nema</v>
          </cell>
          <cell r="K212" t="str">
            <v>spojnica križna 60x60x3 T-U</v>
          </cell>
        </row>
        <row r="213">
          <cell r="A213">
            <v>15117</v>
          </cell>
          <cell r="B213" t="str">
            <v>kabelska stopica Cu, za prešanje 35 mm2 za vijak 12 mm</v>
          </cell>
          <cell r="C213">
            <v>0</v>
          </cell>
          <cell r="D213" t="str">
            <v>kom</v>
          </cell>
          <cell r="E213">
            <v>4.96</v>
          </cell>
          <cell r="F213" t="str">
            <v>20/12</v>
          </cell>
          <cell r="G213">
            <v>2</v>
          </cell>
          <cell r="H213">
            <v>17</v>
          </cell>
          <cell r="I213" t="str">
            <v>ALLES</v>
          </cell>
          <cell r="K213" t="str">
            <v>stopica Cu 35/12</v>
          </cell>
        </row>
        <row r="214">
          <cell r="A214">
            <v>15118</v>
          </cell>
          <cell r="B214" t="str">
            <v>stezaljka odvojna, H-forma za Cu uže 35 mm2</v>
          </cell>
          <cell r="C214">
            <v>0</v>
          </cell>
          <cell r="D214" t="str">
            <v>kom</v>
          </cell>
          <cell r="E214">
            <v>22.9</v>
          </cell>
          <cell r="F214" t="str">
            <v>18/12</v>
          </cell>
          <cell r="G214">
            <v>1</v>
          </cell>
          <cell r="H214">
            <v>27</v>
          </cell>
          <cell r="I214" t="str">
            <v>ELCON</v>
          </cell>
          <cell r="K214" t="str">
            <v>stezaljka odvojna, H-forma Cu 35</v>
          </cell>
        </row>
        <row r="215">
          <cell r="A215">
            <v>15120</v>
          </cell>
          <cell r="B215" t="str">
            <v>Al ovojna traka Al 10/1mm 1000</v>
          </cell>
          <cell r="C215">
            <v>0</v>
          </cell>
          <cell r="D215" t="str">
            <v>kom</v>
          </cell>
          <cell r="E215">
            <v>1.99</v>
          </cell>
          <cell r="F215" t="str">
            <v>18/12</v>
          </cell>
          <cell r="G215">
            <v>2</v>
          </cell>
          <cell r="H215" t="str">
            <v>64</v>
          </cell>
          <cell r="I215" t="str">
            <v>ELCON</v>
          </cell>
          <cell r="K215" t="str">
            <v>Al ovojna traka Al 10/1mm 1000</v>
          </cell>
        </row>
        <row r="216">
          <cell r="A216">
            <v>15130</v>
          </cell>
          <cell r="B216" t="str">
            <v>štitnici PVC 12/100GAL</v>
          </cell>
          <cell r="C216">
            <v>0</v>
          </cell>
          <cell r="D216" t="str">
            <v>kom</v>
          </cell>
          <cell r="E216">
            <v>0.6</v>
          </cell>
          <cell r="F216" t="str">
            <v>33/11</v>
          </cell>
          <cell r="G216" t="str">
            <v>B</v>
          </cell>
          <cell r="H216">
            <v>24</v>
          </cell>
          <cell r="I216" t="str">
            <v>WELLMAX</v>
          </cell>
          <cell r="K216" t="str">
            <v>štitnici PVC 12/100GAL</v>
          </cell>
        </row>
        <row r="217">
          <cell r="A217">
            <v>15140</v>
          </cell>
          <cell r="B217" t="str">
            <v>traka upozorenja PVC</v>
          </cell>
          <cell r="C217">
            <v>0</v>
          </cell>
          <cell r="D217" t="str">
            <v>kg</v>
          </cell>
          <cell r="E217">
            <v>12</v>
          </cell>
          <cell r="F217" t="str">
            <v>33/11</v>
          </cell>
          <cell r="G217" t="str">
            <v>B</v>
          </cell>
          <cell r="H217">
            <v>25</v>
          </cell>
          <cell r="I217" t="str">
            <v>WELLMAX</v>
          </cell>
          <cell r="K217" t="str">
            <v>traka upozorenja PVC</v>
          </cell>
        </row>
        <row r="218">
          <cell r="A218">
            <v>95010</v>
          </cell>
          <cell r="B218" t="str">
            <v>štete na individualnim površinama (po stupu NN)</v>
          </cell>
          <cell r="C218">
            <v>0</v>
          </cell>
          <cell r="D218" t="str">
            <v>kom</v>
          </cell>
          <cell r="E218">
            <v>500</v>
          </cell>
          <cell r="F218">
            <v>2003</v>
          </cell>
          <cell r="G218">
            <v>0</v>
          </cell>
          <cell r="H218">
            <v>0</v>
          </cell>
          <cell r="I218" t="str">
            <v>nema</v>
          </cell>
          <cell r="K218" t="str">
            <v>štete na individualnim površinama (po stupu NN)</v>
          </cell>
        </row>
        <row r="219">
          <cell r="A219">
            <v>95020</v>
          </cell>
          <cell r="B219" t="str">
            <v>štete na individualnim površinama (po metru trase kabela)</v>
          </cell>
          <cell r="C219">
            <v>0</v>
          </cell>
          <cell r="D219" t="str">
            <v>kom</v>
          </cell>
          <cell r="E219">
            <v>5</v>
          </cell>
          <cell r="F219">
            <v>2003</v>
          </cell>
          <cell r="G219">
            <v>0</v>
          </cell>
          <cell r="H219">
            <v>0</v>
          </cell>
          <cell r="I219" t="str">
            <v>nema</v>
          </cell>
          <cell r="K219" t="str">
            <v>štete na individualnim površinama (po metru trase kabela)</v>
          </cell>
        </row>
        <row r="220">
          <cell r="A220">
            <v>95100</v>
          </cell>
          <cell r="B220" t="str">
            <v>troškovi postupka ishođenja građevinske dozvole (takse, ugovori, otkupi)</v>
          </cell>
          <cell r="C220">
            <v>0</v>
          </cell>
          <cell r="D220" t="str">
            <v>pauš.</v>
          </cell>
          <cell r="E220">
            <v>5000</v>
          </cell>
          <cell r="F220">
            <v>0</v>
          </cell>
          <cell r="G220">
            <v>0</v>
          </cell>
          <cell r="H220">
            <v>0</v>
          </cell>
          <cell r="I220" t="str">
            <v>nema</v>
          </cell>
          <cell r="K220" t="str">
            <v>troškovi postupka ishođenja građevinske dozvole (takse, ugovori, otkupi)</v>
          </cell>
        </row>
        <row r="221">
          <cell r="A221">
            <v>90930</v>
          </cell>
          <cell r="B221" t="str">
            <v>radovi stroja na kabelskoj NN mreži (montaža ormarića, glavni vod i demontaža postojeće mreže)</v>
          </cell>
          <cell r="C221">
            <v>0</v>
          </cell>
          <cell r="D221" t="str">
            <v>kom</v>
          </cell>
          <cell r="E221">
            <v>300</v>
          </cell>
          <cell r="F221">
            <v>2003</v>
          </cell>
          <cell r="G221">
            <v>0</v>
          </cell>
          <cell r="H221">
            <v>0</v>
          </cell>
          <cell r="I221" t="str">
            <v>nema</v>
          </cell>
          <cell r="K221" t="str">
            <v>radovi stroja na kabelskoj NN mreži (montaža ormarića, glavni vod i demontaža postojeće mreže)</v>
          </cell>
        </row>
        <row r="222">
          <cell r="A222">
            <v>90940</v>
          </cell>
          <cell r="B222" t="str">
            <v>radovi elektromontera na kabelskoj NN mreži (montaža ormarića, glavni vod i demontaža postojeće mreže)</v>
          </cell>
          <cell r="C222">
            <v>0</v>
          </cell>
          <cell r="D222" t="str">
            <v>kom</v>
          </cell>
          <cell r="E222">
            <v>2200</v>
          </cell>
          <cell r="F222">
            <v>2003</v>
          </cell>
          <cell r="G222">
            <v>0</v>
          </cell>
          <cell r="H222">
            <v>0</v>
          </cell>
          <cell r="I222" t="str">
            <v>nema</v>
          </cell>
          <cell r="K222" t="str">
            <v>radovi elektromontera na kabelskoj NN mreži (montaža ormarića, glavni vod i demontaža postojeće mreže)</v>
          </cell>
        </row>
        <row r="223">
          <cell r="A223">
            <v>90950</v>
          </cell>
          <cell r="B223" t="str">
            <v xml:space="preserve">vlastiti  radovi elektromontera po stupu NN </v>
          </cell>
          <cell r="C223">
            <v>0</v>
          </cell>
          <cell r="D223" t="str">
            <v>kom</v>
          </cell>
          <cell r="E223">
            <v>400</v>
          </cell>
          <cell r="F223">
            <v>2003</v>
          </cell>
          <cell r="G223">
            <v>0</v>
          </cell>
          <cell r="H223">
            <v>0</v>
          </cell>
          <cell r="I223" t="str">
            <v>nema</v>
          </cell>
          <cell r="K223" t="str">
            <v xml:space="preserve">vlastiti  radovi elektromontera po stupu NN </v>
          </cell>
        </row>
        <row r="224">
          <cell r="A224">
            <v>90960</v>
          </cell>
          <cell r="B224" t="str">
            <v>vlastiti radovi stroja po stupu NN</v>
          </cell>
          <cell r="C224">
            <v>0</v>
          </cell>
          <cell r="D224" t="str">
            <v>kom</v>
          </cell>
          <cell r="E224">
            <v>300</v>
          </cell>
          <cell r="F224">
            <v>2003</v>
          </cell>
          <cell r="G224">
            <v>0</v>
          </cell>
          <cell r="H224">
            <v>0</v>
          </cell>
          <cell r="I224" t="str">
            <v>nema</v>
          </cell>
          <cell r="K224" t="str">
            <v>vlastiti radovi stroja po stupu NN</v>
          </cell>
        </row>
        <row r="225">
          <cell r="K225" t="e">
            <v>#N/A</v>
          </cell>
        </row>
        <row r="226">
          <cell r="K226" t="e">
            <v>#N/A</v>
          </cell>
        </row>
        <row r="227">
          <cell r="B227" t="str">
            <v>1. PRIPREMNI RADOVI</v>
          </cell>
          <cell r="K227" t="e">
            <v>#N/A</v>
          </cell>
        </row>
        <row r="228">
          <cell r="A228">
            <v>110200</v>
          </cell>
          <cell r="B228" t="str">
            <v xml:space="preserve">Strojno rezanje asfalta ili betona, bez obzira na debljinu. </v>
          </cell>
          <cell r="D228" t="str">
            <v>m</v>
          </cell>
          <cell r="E228">
            <v>19</v>
          </cell>
          <cell r="F228" t="str">
            <v>12/12</v>
          </cell>
          <cell r="G228">
            <v>1</v>
          </cell>
          <cell r="H228" t="str">
            <v>1.2.</v>
          </cell>
          <cell r="I228" t="str">
            <v>KOGRAD</v>
          </cell>
          <cell r="K228" t="str">
            <v>rezanje asfalta ili betona</v>
          </cell>
        </row>
        <row r="229">
          <cell r="A229">
            <v>110300</v>
          </cell>
          <cell r="B229" t="str">
            <v>Razbijanje asfalta ili betona, uključno utovar i odvoz na mjesnu deponiju.</v>
          </cell>
          <cell r="D229" t="str">
            <v>m2</v>
          </cell>
          <cell r="E229">
            <v>23.75</v>
          </cell>
          <cell r="F229" t="str">
            <v>12/12</v>
          </cell>
          <cell r="G229">
            <v>1</v>
          </cell>
          <cell r="H229" t="str">
            <v>1.3.</v>
          </cell>
          <cell r="I229" t="str">
            <v>KOGRAD</v>
          </cell>
          <cell r="K229" t="str">
            <v>razbijanje asfalta ili betona</v>
          </cell>
        </row>
        <row r="230">
          <cell r="B230" t="str">
            <v>2. ZEMLJANI RADOVI</v>
          </cell>
          <cell r="K230" t="e">
            <v>#N/A</v>
          </cell>
        </row>
        <row r="231">
          <cell r="A231">
            <v>120100</v>
          </cell>
          <cell r="B231" t="str">
            <v>Ručni iskop bez obzira na kategoriju zemljišta.</v>
          </cell>
          <cell r="D231" t="str">
            <v>m3</v>
          </cell>
          <cell r="E231">
            <v>47.5</v>
          </cell>
          <cell r="F231" t="str">
            <v>12/12</v>
          </cell>
          <cell r="G231">
            <v>1</v>
          </cell>
          <cell r="H231" t="str">
            <v>2.1.</v>
          </cell>
          <cell r="I231" t="str">
            <v>KOGRAD</v>
          </cell>
          <cell r="K231" t="str">
            <v>ručni iskop</v>
          </cell>
        </row>
        <row r="232">
          <cell r="A232">
            <v>120200</v>
          </cell>
          <cell r="B232" t="str">
            <v>Strojni iskop bez obzira na kategoriju zemljišta.</v>
          </cell>
          <cell r="D232" t="str">
            <v>m3</v>
          </cell>
          <cell r="E232">
            <v>19</v>
          </cell>
          <cell r="F232" t="str">
            <v>12/12</v>
          </cell>
          <cell r="G232">
            <v>1</v>
          </cell>
          <cell r="H232" t="str">
            <v>2.2.</v>
          </cell>
          <cell r="I232" t="str">
            <v>KOGRAD</v>
          </cell>
          <cell r="K232" t="str">
            <v>strojni iskop</v>
          </cell>
        </row>
        <row r="233">
          <cell r="A233">
            <v>120300</v>
          </cell>
          <cell r="B233" t="str">
            <v>Dobava i polaganje pijeska 0-4 mm u kabelski kanal  u dva sloja. Obračun po m3 ugrađenog materijala.</v>
          </cell>
          <cell r="D233" t="str">
            <v>m3</v>
          </cell>
          <cell r="E233">
            <v>114</v>
          </cell>
          <cell r="F233" t="str">
            <v>12/12</v>
          </cell>
          <cell r="G233">
            <v>1</v>
          </cell>
          <cell r="H233" t="str">
            <v>2.3.</v>
          </cell>
          <cell r="I233" t="str">
            <v>KOGRAD</v>
          </cell>
          <cell r="K233" t="str">
            <v>dobava i polaganje pijeska</v>
          </cell>
        </row>
        <row r="234">
          <cell r="A234">
            <v>120400</v>
          </cell>
          <cell r="B234" t="str">
            <v xml:space="preserve">Dobava i polaganje čiste zemlje </v>
          </cell>
          <cell r="D234" t="str">
            <v>m3</v>
          </cell>
          <cell r="E234">
            <v>142.5</v>
          </cell>
          <cell r="F234" t="str">
            <v>12/12</v>
          </cell>
          <cell r="G234">
            <v>1</v>
          </cell>
          <cell r="H234" t="str">
            <v>2.4.</v>
          </cell>
          <cell r="I234" t="str">
            <v>KOGRAD</v>
          </cell>
          <cell r="K234" t="str">
            <v xml:space="preserve">dobava i polaganje čiste zemlje </v>
          </cell>
        </row>
        <row r="235">
          <cell r="A235">
            <v>120500</v>
          </cell>
          <cell r="B235" t="str">
            <v>Zatrpavanje kabelskog kanala, sa sitnim materijalom iz iskopa sa nabijanjem i ispitivanjem modula stišljivosti. Zatrpavanje se vrši u slojevima zbog postave pocinčane trake i trake upozorenja. Uključno fino planiranje zatrpanog rova  prema postojećem tere</v>
          </cell>
          <cell r="D235" t="str">
            <v>m3</v>
          </cell>
          <cell r="E235">
            <v>6.65</v>
          </cell>
          <cell r="F235" t="str">
            <v>12/12</v>
          </cell>
          <cell r="G235">
            <v>1</v>
          </cell>
          <cell r="H235" t="str">
            <v>2.5.</v>
          </cell>
          <cell r="I235" t="str">
            <v>KOGRAD</v>
          </cell>
          <cell r="K235" t="str">
            <v>zatrpavanje kabelskog rova</v>
          </cell>
        </row>
        <row r="236">
          <cell r="A236">
            <v>120600</v>
          </cell>
          <cell r="B236" t="str">
            <v xml:space="preserve">Odvoz viška materijala  s utovarom istog u kamion. Odvoz na javni deponij . Stavka obuhvaća i fino čišćenje površine-dovođenje u prvobitno stanje gdje je bio odložen materijal od iskopa. Obračun se vrši za materijal u sraslom stanju. </v>
          </cell>
          <cell r="D236" t="str">
            <v>m3</v>
          </cell>
          <cell r="E236">
            <v>19</v>
          </cell>
          <cell r="F236" t="str">
            <v>12/12</v>
          </cell>
          <cell r="G236">
            <v>1</v>
          </cell>
          <cell r="H236" t="str">
            <v>2.6.</v>
          </cell>
          <cell r="I236" t="str">
            <v>KOGRAD</v>
          </cell>
          <cell r="K236" t="str">
            <v>odvoz viška metarijala</v>
          </cell>
        </row>
        <row r="237">
          <cell r="A237">
            <v>120800</v>
          </cell>
          <cell r="B237" t="str">
            <v>Sanacija zelenih površina pripremom tla i zasijavanjem trave.</v>
          </cell>
          <cell r="D237" t="str">
            <v>m2</v>
          </cell>
          <cell r="E237">
            <v>9.5</v>
          </cell>
          <cell r="F237" t="str">
            <v>12/12</v>
          </cell>
          <cell r="G237">
            <v>1</v>
          </cell>
          <cell r="H237" t="str">
            <v>2.8.</v>
          </cell>
          <cell r="I237" t="str">
            <v>KOGRAD</v>
          </cell>
          <cell r="K237" t="str">
            <v>sanacija zelenih površina</v>
          </cell>
        </row>
        <row r="238">
          <cell r="B238" t="str">
            <v>3. POLAGANJE KABELA I CIJEVI</v>
          </cell>
          <cell r="K238" t="e">
            <v>#N/A</v>
          </cell>
        </row>
        <row r="239">
          <cell r="A239">
            <v>130101</v>
          </cell>
          <cell r="B239" t="str">
            <v>Polaganje kabela po kanalu. Kabel se preuzima na skladištu investitora. SN kabeli (20 i 35 kV) presjeka do 1x240 mm2 sa slaganjem u trokut ili paralelno (po žili)</v>
          </cell>
          <cell r="D239" t="str">
            <v>m</v>
          </cell>
          <cell r="E239">
            <v>0.95</v>
          </cell>
          <cell r="F239" t="str">
            <v>12/12</v>
          </cell>
          <cell r="G239">
            <v>1</v>
          </cell>
          <cell r="H239" t="str">
            <v>3.1.1</v>
          </cell>
          <cell r="I239" t="str">
            <v>KOGRAD</v>
          </cell>
          <cell r="K239" t="str">
            <v xml:space="preserve">polaganje SN kabela </v>
          </cell>
        </row>
        <row r="240">
          <cell r="A240">
            <v>130102</v>
          </cell>
          <cell r="B240" t="str">
            <v>Polaganje kabela po kanalu. Kabel se preuzima na skladištu investitora. 1 kV kabel presjeka do 4x50 mm2</v>
          </cell>
          <cell r="D240" t="str">
            <v>m</v>
          </cell>
          <cell r="E240">
            <v>0.95</v>
          </cell>
          <cell r="F240" t="str">
            <v>12/12</v>
          </cell>
          <cell r="G240">
            <v>1</v>
          </cell>
          <cell r="H240" t="str">
            <v>3.1.1</v>
          </cell>
          <cell r="I240" t="str">
            <v>KOGRAD</v>
          </cell>
          <cell r="K240" t="str">
            <v>polaganje NN kabela do 4x50 mm2</v>
          </cell>
        </row>
        <row r="241">
          <cell r="A241">
            <v>130103</v>
          </cell>
          <cell r="B241" t="str">
            <v>Polaganje kabela po kanalu. Kabel se preuzima na skladištu investitora. 1 kV kabel presjeka preko 4x50 mm2</v>
          </cell>
          <cell r="D241" t="str">
            <v>m</v>
          </cell>
          <cell r="E241">
            <v>0.95</v>
          </cell>
          <cell r="F241" t="str">
            <v>12/12</v>
          </cell>
          <cell r="G241">
            <v>1</v>
          </cell>
          <cell r="H241" t="str">
            <v>3.1.1</v>
          </cell>
          <cell r="I241" t="str">
            <v>KOGRAD</v>
          </cell>
          <cell r="K241" t="str">
            <v>polaganje NN kabela preko 4x50 mm2</v>
          </cell>
        </row>
        <row r="242">
          <cell r="A242">
            <v>130400</v>
          </cell>
          <cell r="B242" t="str">
            <v>Polaganje plastične trake upozorenja. Materijal se preuzima na skladištu investitora.</v>
          </cell>
          <cell r="D242" t="str">
            <v>m</v>
          </cell>
          <cell r="E242">
            <v>0.48</v>
          </cell>
          <cell r="F242" t="str">
            <v>12/12</v>
          </cell>
          <cell r="G242">
            <v>1</v>
          </cell>
          <cell r="H242" t="str">
            <v>3.4.</v>
          </cell>
          <cell r="I242" t="str">
            <v>KOGRAD</v>
          </cell>
          <cell r="K242" t="str">
            <v>polaganje PVC trake</v>
          </cell>
        </row>
        <row r="243">
          <cell r="A243">
            <v>130800</v>
          </cell>
          <cell r="B243" t="str">
            <v>Polaganje PVC štitnika.</v>
          </cell>
          <cell r="D243" t="str">
            <v>kom</v>
          </cell>
          <cell r="E243">
            <v>0.48</v>
          </cell>
          <cell r="F243" t="str">
            <v>12/12</v>
          </cell>
          <cell r="G243">
            <v>1</v>
          </cell>
          <cell r="H243" t="str">
            <v>3.8.</v>
          </cell>
          <cell r="I243" t="str">
            <v>KOGRAD</v>
          </cell>
          <cell r="K243" t="str">
            <v>polaganje PVC štitnika</v>
          </cell>
        </row>
        <row r="244">
          <cell r="A244">
            <v>131100</v>
          </cell>
          <cell r="B244" t="str">
            <v>Polaganje bakrenog užeta u kanal s razmatanjem užeta i izradom spojeva (materijal se preuzima kod naručitelja radova).</v>
          </cell>
          <cell r="D244" t="str">
            <v>m</v>
          </cell>
          <cell r="E244">
            <v>0.95</v>
          </cell>
          <cell r="F244" t="str">
            <v>12/12</v>
          </cell>
          <cell r="G244">
            <v>1</v>
          </cell>
          <cell r="H244" t="str">
            <v>3.11.</v>
          </cell>
          <cell r="I244" t="str">
            <v>KOGRAD</v>
          </cell>
          <cell r="K244" t="str">
            <v>polaganje Cu užeta</v>
          </cell>
        </row>
        <row r="245">
          <cell r="A245">
            <v>131703</v>
          </cell>
          <cell r="B245" t="str">
            <v>Polaganje krutih PVC cijevi na izvedenu podlogu.  cijevi Ø 160 mm</v>
          </cell>
          <cell r="D245" t="str">
            <v>m</v>
          </cell>
          <cell r="E245">
            <v>0.95</v>
          </cell>
          <cell r="F245" t="str">
            <v>12/12</v>
          </cell>
          <cell r="G245">
            <v>1</v>
          </cell>
          <cell r="H245" t="str">
            <v>3.17.3</v>
          </cell>
          <cell r="I245" t="str">
            <v>KOGRAD</v>
          </cell>
          <cell r="K245" t="str">
            <v>polaganje PVC cijevi Ø 160 mm</v>
          </cell>
        </row>
        <row r="246">
          <cell r="A246">
            <v>131704</v>
          </cell>
          <cell r="B246" t="str">
            <v>Polaganje krutih PVC cijevi na izvedenu podlogu.  cijevi Ø 200 mm</v>
          </cell>
          <cell r="D246" t="str">
            <v>m</v>
          </cell>
          <cell r="E246">
            <v>0.95</v>
          </cell>
          <cell r="F246" t="str">
            <v>12/12</v>
          </cell>
          <cell r="G246">
            <v>1</v>
          </cell>
          <cell r="H246" t="str">
            <v>3.17.3</v>
          </cell>
          <cell r="I246" t="str">
            <v>KOGRAD</v>
          </cell>
          <cell r="K246" t="str">
            <v>polaganje PVC cijevi Ø 200 mm</v>
          </cell>
        </row>
        <row r="247">
          <cell r="A247">
            <v>132601</v>
          </cell>
          <cell r="B247" t="str">
            <v xml:space="preserve">Doprema potrebnog materijala i alata za bušenje rova  Ø 200 mm za polaganje kabela ispod prometnice. Bušenje rova izvesti specijalnom hidrauličnom bušilicom uz istovremeno utiskivanje Fe cijevi potrebnog promjera za ugradnju TPE cijevi u koje treba uvući </v>
          </cell>
          <cell r="D247" t="str">
            <v>m</v>
          </cell>
          <cell r="E247">
            <v>195</v>
          </cell>
          <cell r="F247" t="str">
            <v>12/12</v>
          </cell>
          <cell r="G247">
            <v>1</v>
          </cell>
          <cell r="H247" t="str">
            <v>3.26.1</v>
          </cell>
          <cell r="I247" t="str">
            <v>KOGRAD</v>
          </cell>
          <cell r="K247" t="str">
            <v>bušenje ispod kolnika</v>
          </cell>
        </row>
        <row r="248">
          <cell r="A248">
            <v>132700</v>
          </cell>
          <cell r="B248" t="str">
            <v>Izrada prijelaza ispod potoka TPE cijevima Ø 200 mm. U cijenu uračunati kompletan iskop rova, polaganje cijevi ispod dna potoka, betoniranje ispod i iznad cijevi sa MB 20,zatrpavanje rova nakon betoniranja te izvedba pokosa potoka s oblaganjem betonskih i</v>
          </cell>
          <cell r="D248" t="str">
            <v>m</v>
          </cell>
          <cell r="E248">
            <v>285</v>
          </cell>
          <cell r="F248" t="str">
            <v>12/12</v>
          </cell>
          <cell r="G248">
            <v>1</v>
          </cell>
          <cell r="H248" t="str">
            <v>3.27.</v>
          </cell>
          <cell r="I248" t="str">
            <v>KOGRAD</v>
          </cell>
          <cell r="K248" t="str">
            <v>izrada prijelaza ispod vodotoka</v>
          </cell>
        </row>
        <row r="249">
          <cell r="B249" t="str">
            <v>4. KOLNIČKA I PJEŠAČKA KONSTRUKCIJA</v>
          </cell>
          <cell r="K249" t="e">
            <v>#N/A</v>
          </cell>
        </row>
        <row r="250">
          <cell r="A250">
            <v>140100</v>
          </cell>
          <cell r="B250" t="str">
            <v xml:space="preserve">Dobava i ugradnja asfalta u jednom sloju s potrebnom dokumentacijom za dokaz kvalitete ugrađenog asfalta debljine 4-6cm: </v>
          </cell>
          <cell r="D250" t="str">
            <v>m2</v>
          </cell>
          <cell r="E250">
            <v>95</v>
          </cell>
          <cell r="F250" t="str">
            <v>12/12</v>
          </cell>
          <cell r="G250">
            <v>1</v>
          </cell>
          <cell r="H250" t="str">
            <v>4.1.</v>
          </cell>
          <cell r="I250" t="str">
            <v>KOGRAD</v>
          </cell>
          <cell r="K250" t="str">
            <v>dobava i ugradnja asfalta</v>
          </cell>
        </row>
        <row r="251">
          <cell r="A251">
            <v>140200</v>
          </cell>
          <cell r="B251" t="str">
            <v xml:space="preserve">Dobava i ugradnja zamjenskog materijala  (jalovina) s nabijanjem do potrebne zbijenosti </v>
          </cell>
          <cell r="D251" t="str">
            <v>m3</v>
          </cell>
          <cell r="E251">
            <v>95</v>
          </cell>
          <cell r="F251" t="str">
            <v>12/12</v>
          </cell>
          <cell r="G251">
            <v>1</v>
          </cell>
          <cell r="H251" t="str">
            <v>4.2.</v>
          </cell>
          <cell r="I251" t="str">
            <v>KOGRAD</v>
          </cell>
          <cell r="K251" t="str">
            <v>dobava i ugradnja zamjenskog materijala</v>
          </cell>
        </row>
        <row r="252">
          <cell r="A252">
            <v>140300</v>
          </cell>
          <cell r="B252" t="str">
            <v>Dobava i ugradnja kamenog drobljenog materijala 0 - 63 mm (tampona) , s nabijanjem do potrebne zbijenosti</v>
          </cell>
          <cell r="D252" t="str">
            <v>m3</v>
          </cell>
          <cell r="E252">
            <v>190</v>
          </cell>
          <cell r="F252" t="str">
            <v>12/12</v>
          </cell>
          <cell r="G252">
            <v>1</v>
          </cell>
          <cell r="H252" t="str">
            <v>4.3.</v>
          </cell>
          <cell r="I252" t="str">
            <v>KOGRAD</v>
          </cell>
          <cell r="K252" t="str">
            <v>dobava i ugradnja drobljenog kamena</v>
          </cell>
        </row>
        <row r="253">
          <cell r="A253">
            <v>140401</v>
          </cell>
          <cell r="B253" t="str">
            <v>Dobava i postava gotovih betonskih rubnjaka. Rubnjake položiti i učvrstiti u betonski temelj od MB 15. Fuge zaliti cementnim mortom. Dimenzija rubnjaka 8x15x100 cm</v>
          </cell>
          <cell r="D253" t="str">
            <v>m</v>
          </cell>
          <cell r="E253">
            <v>104.5</v>
          </cell>
          <cell r="F253" t="str">
            <v>12/12</v>
          </cell>
          <cell r="G253">
            <v>1</v>
          </cell>
          <cell r="H253" t="str">
            <v>4.4.1</v>
          </cell>
          <cell r="I253" t="str">
            <v>KOGRAD</v>
          </cell>
          <cell r="K253" t="str">
            <v>dobava i ugradnja rubnjaka 8x15x100 cm</v>
          </cell>
        </row>
        <row r="254">
          <cell r="A254">
            <v>140402</v>
          </cell>
          <cell r="B254" t="str">
            <v>Dobava i postava gotovih betonskih rubnjaka. Rubnjake položiti i učvrstiti u betonski temelj od MB 15. Fuge zaliti cementnim mortom. Dimenzija rubnjaka 15x25x100 cm</v>
          </cell>
          <cell r="D254" t="str">
            <v>m</v>
          </cell>
          <cell r="E254">
            <v>133.30000000000001</v>
          </cell>
          <cell r="F254" t="str">
            <v>12/12</v>
          </cell>
          <cell r="G254">
            <v>1</v>
          </cell>
          <cell r="H254" t="str">
            <v>4.4.2</v>
          </cell>
          <cell r="I254" t="str">
            <v>KOGRAD</v>
          </cell>
          <cell r="K254" t="str">
            <v>dobava i ugradnja rubnjaka 15x25x100 cm</v>
          </cell>
        </row>
        <row r="255">
          <cell r="B255" t="str">
            <v>5. BETONSKI, ZIDARSKI I OSTALI RADOVI</v>
          </cell>
          <cell r="K255" t="e">
            <v>#N/A</v>
          </cell>
        </row>
        <row r="256">
          <cell r="A256">
            <v>150101</v>
          </cell>
          <cell r="B256" t="str">
            <v>Izrada betonskog temelja za betonske stupove ili stupne TS, sa dobavom betona C16/20, betoniranjem temelja zemljovlažnom masom betona tehnologijom bez sidrenja stupa. Stavka ne obuhvaća iskop jame za temelj i dizanje stupa. Obračun po m3 ugrađenog betona.</v>
          </cell>
          <cell r="D256" t="str">
            <v>m3</v>
          </cell>
          <cell r="E256">
            <v>553.91999999999996</v>
          </cell>
          <cell r="F256" t="str">
            <v>M8/12</v>
          </cell>
          <cell r="G256">
            <v>1</v>
          </cell>
          <cell r="H256">
            <v>1</v>
          </cell>
          <cell r="I256" t="str">
            <v>KOGRAD</v>
          </cell>
          <cell r="K256" t="str">
            <v>dobava i ugradnja betona C16/20</v>
          </cell>
        </row>
        <row r="257">
          <cell r="A257">
            <v>150102</v>
          </cell>
          <cell r="B257" t="str">
            <v>Dobava i ugradnja betona preko MB-20</v>
          </cell>
          <cell r="D257" t="str">
            <v>m3</v>
          </cell>
          <cell r="E257">
            <v>553.91999999999996</v>
          </cell>
          <cell r="F257" t="str">
            <v>M8/12</v>
          </cell>
          <cell r="G257">
            <v>1</v>
          </cell>
          <cell r="H257">
            <v>0</v>
          </cell>
          <cell r="I257" t="str">
            <v>KOGRAD</v>
          </cell>
          <cell r="K257" t="str">
            <v>dobava i ugradnja betona preko C16/20</v>
          </cell>
        </row>
        <row r="258">
          <cell r="A258">
            <v>151201</v>
          </cell>
          <cell r="B258" t="str">
            <v>Štemanje utora veličine  do 10 x 10 cm za postavu glavnog voda u zidu od opeke sa krpanjem šlica nakon polaganja glavnog voda (špric, gruba i fina žbuka).</v>
          </cell>
          <cell r="D258" t="str">
            <v>m</v>
          </cell>
          <cell r="E258">
            <v>5</v>
          </cell>
          <cell r="F258" t="str">
            <v>24/07</v>
          </cell>
          <cell r="G258">
            <v>1</v>
          </cell>
          <cell r="H258" t="str">
            <v>5.98</v>
          </cell>
          <cell r="I258" t="str">
            <v>NEMA</v>
          </cell>
          <cell r="K258" t="str">
            <v xml:space="preserve">Štemanje utora do 10 x 10 cm u zidu od opeke </v>
          </cell>
        </row>
        <row r="259">
          <cell r="A259">
            <v>151202</v>
          </cell>
          <cell r="B259" t="str">
            <v>Štemanje utora veličine  preko 10 x 10 cm za postavu glavnog voda u zidu od opeke sa krpanjem šlica nakon polaganja glavnog voda (špric, gruba i fina žbuka).</v>
          </cell>
          <cell r="D259" t="str">
            <v>m</v>
          </cell>
          <cell r="E259">
            <v>8</v>
          </cell>
          <cell r="F259" t="str">
            <v>24/07</v>
          </cell>
          <cell r="G259">
            <v>1</v>
          </cell>
          <cell r="H259" t="str">
            <v>5.99</v>
          </cell>
          <cell r="I259" t="str">
            <v>NEMA</v>
          </cell>
          <cell r="K259" t="str">
            <v>Štemanje utora preko 10 x 10 cm u zidu od opeke</v>
          </cell>
        </row>
        <row r="260">
          <cell r="A260">
            <v>151301</v>
          </cell>
          <cell r="B260" t="str">
            <v xml:space="preserve">Štemanje utora  veličine do 10 x 10 cm za postavu elektro-voda u zidu od betona ili kamena sa krpanjem šlica nakon polaganja glavnog voda (špric, gruba i fina žbuka).  </v>
          </cell>
          <cell r="D260" t="str">
            <v>m</v>
          </cell>
          <cell r="E260">
            <v>8</v>
          </cell>
          <cell r="F260" t="str">
            <v>24/07</v>
          </cell>
          <cell r="G260">
            <v>1</v>
          </cell>
          <cell r="H260" t="str">
            <v>5.101</v>
          </cell>
          <cell r="I260" t="str">
            <v>NEMA</v>
          </cell>
          <cell r="K260" t="str">
            <v>Štemanje utora do 10 x 10 cm u zidu od betona</v>
          </cell>
        </row>
        <row r="261">
          <cell r="A261">
            <v>151302</v>
          </cell>
          <cell r="B261" t="str">
            <v xml:space="preserve">Štemanje utora  veličine preko 10 x 10 cm za postavu elektro-voda u zidu od betona ili kamena sa krpanjem šlica nakon polaganja glavnog voda (špric, gruba i fina žbuka).  </v>
          </cell>
          <cell r="D261" t="str">
            <v>m</v>
          </cell>
          <cell r="E261">
            <v>10</v>
          </cell>
          <cell r="F261" t="str">
            <v>24/07</v>
          </cell>
          <cell r="G261">
            <v>1</v>
          </cell>
          <cell r="H261" t="str">
            <v>5.102</v>
          </cell>
          <cell r="I261" t="str">
            <v>NEMA</v>
          </cell>
          <cell r="K261" t="str">
            <v>Štemanje utora preko 10 x 10 cm u zidu od betona</v>
          </cell>
        </row>
        <row r="262">
          <cell r="A262">
            <v>151401</v>
          </cell>
          <cell r="B262" t="str">
            <v>bojanje unutrašnje površine zida sa prethodnom pripremom podloge</v>
          </cell>
          <cell r="D262" t="str">
            <v>m2</v>
          </cell>
          <cell r="E262">
            <v>15</v>
          </cell>
          <cell r="F262" t="str">
            <v>24/07</v>
          </cell>
          <cell r="G262">
            <v>1</v>
          </cell>
          <cell r="H262" t="str">
            <v>5.104</v>
          </cell>
          <cell r="I262" t="str">
            <v>NEMA</v>
          </cell>
          <cell r="K262" t="str">
            <v>bojanje unutrašnje površine zida</v>
          </cell>
        </row>
        <row r="263">
          <cell r="A263">
            <v>151402</v>
          </cell>
          <cell r="B263" t="str">
            <v>bojanje vanjskih zidnih površina fasadnim premazima sa prethodnom pripremom podloge</v>
          </cell>
          <cell r="D263" t="str">
            <v>m2</v>
          </cell>
          <cell r="E263">
            <v>20</v>
          </cell>
          <cell r="F263" t="str">
            <v>24/07</v>
          </cell>
          <cell r="G263">
            <v>1</v>
          </cell>
          <cell r="H263" t="str">
            <v>5.105</v>
          </cell>
          <cell r="I263" t="str">
            <v>NEMA</v>
          </cell>
          <cell r="K263" t="str">
            <v>bojanje vanjskih zidnih površina</v>
          </cell>
        </row>
        <row r="264">
          <cell r="A264">
            <v>152001</v>
          </cell>
          <cell r="B264" t="str">
            <v>prijevoz kamionom do 10t</v>
          </cell>
          <cell r="D264" t="str">
            <v>h</v>
          </cell>
          <cell r="E264">
            <v>190</v>
          </cell>
          <cell r="F264" t="str">
            <v>12/12</v>
          </cell>
          <cell r="G264">
            <v>1</v>
          </cell>
          <cell r="H264" t="str">
            <v>5.21.1</v>
          </cell>
          <cell r="I264" t="str">
            <v>KOGRAD</v>
          </cell>
          <cell r="K264" t="str">
            <v>prijevoz kamionom do 10t</v>
          </cell>
        </row>
        <row r="265">
          <cell r="A265">
            <v>152002</v>
          </cell>
          <cell r="B265" t="str">
            <v xml:space="preserve">upotreba kombinirke  </v>
          </cell>
          <cell r="D265" t="str">
            <v>h</v>
          </cell>
          <cell r="E265">
            <v>250</v>
          </cell>
          <cell r="F265" t="str">
            <v>20/07</v>
          </cell>
          <cell r="G265">
            <v>5</v>
          </cell>
          <cell r="H265" t="str">
            <v>20.2</v>
          </cell>
          <cell r="I265" t="str">
            <v>nema</v>
          </cell>
          <cell r="K265" t="str">
            <v xml:space="preserve">upotreba kombinirke  </v>
          </cell>
        </row>
        <row r="266">
          <cell r="A266">
            <v>152003</v>
          </cell>
          <cell r="B266" t="str">
            <v>upotreba kamion-dizalice 10 t</v>
          </cell>
          <cell r="D266" t="str">
            <v>h</v>
          </cell>
          <cell r="E266">
            <v>285</v>
          </cell>
          <cell r="F266" t="str">
            <v>12/12</v>
          </cell>
          <cell r="G266">
            <v>1</v>
          </cell>
          <cell r="H266" t="str">
            <v>5.21.3</v>
          </cell>
          <cell r="I266" t="str">
            <v>KOGRAD</v>
          </cell>
          <cell r="K266" t="str">
            <v>upotreba kamion-dizalice 10 t</v>
          </cell>
        </row>
        <row r="267">
          <cell r="A267">
            <v>152004</v>
          </cell>
          <cell r="B267" t="str">
            <v>rad  radnika</v>
          </cell>
          <cell r="D267" t="str">
            <v>h</v>
          </cell>
          <cell r="E267">
            <v>38</v>
          </cell>
          <cell r="F267" t="str">
            <v>12/12</v>
          </cell>
          <cell r="G267">
            <v>1</v>
          </cell>
          <cell r="H267" t="str">
            <v>5.21.4</v>
          </cell>
          <cell r="I267" t="str">
            <v>KOGRAD</v>
          </cell>
          <cell r="K267" t="str">
            <v>rad  radnika</v>
          </cell>
        </row>
        <row r="268">
          <cell r="B268" t="str">
            <v>6. RAZVODNI I PRIKLJUČNI ORMARI</v>
          </cell>
          <cell r="K268" t="e">
            <v>#N/A</v>
          </cell>
        </row>
        <row r="269">
          <cell r="A269">
            <v>160101</v>
          </cell>
          <cell r="B269" t="str">
            <v>Ugradnja razvodnih ormara veličine do 40x50x20 cm u zid od opeke, sa štemanjem za smještaj razvodnog ormara u zidu dubine 25 cm, postavom razvodnog ormara, te kompletnom zidarskom obradom oko ormara. Stavka ne obuhvaća završnu obradu zidne površine.</v>
          </cell>
          <cell r="D269" t="str">
            <v>kom</v>
          </cell>
          <cell r="E269">
            <v>140</v>
          </cell>
          <cell r="F269" t="str">
            <v>24/07</v>
          </cell>
          <cell r="G269">
            <v>1</v>
          </cell>
          <cell r="H269" t="str">
            <v>5.107</v>
          </cell>
          <cell r="I269" t="str">
            <v>NEMA</v>
          </cell>
          <cell r="K269" t="str">
            <v>ugradnja RO do 40x50x20 cm u zid od opeke</v>
          </cell>
        </row>
        <row r="270">
          <cell r="A270">
            <v>160102</v>
          </cell>
          <cell r="B270" t="str">
            <v>Ugradnja razvodnih ormara veličine od 40x50x20 cm do 60x70x20 cmu zid od opeke, sa štemanjem za smještaj razvodnog ormara u zidu dubine 25 cm, postavom razvodnog ormara, te kompletnom zidarskom obradom oko ormara. Stavka ne obuhvaća završnu obradu zidne p</v>
          </cell>
          <cell r="D270" t="str">
            <v>kom</v>
          </cell>
          <cell r="E270">
            <v>155</v>
          </cell>
          <cell r="F270" t="str">
            <v>24/07</v>
          </cell>
          <cell r="G270">
            <v>1</v>
          </cell>
          <cell r="H270" t="str">
            <v>5.108</v>
          </cell>
          <cell r="I270" t="str">
            <v>NEMA</v>
          </cell>
          <cell r="K270" t="str">
            <v>ugradnja RO do 60x70x20 cmu zid od opeke</v>
          </cell>
        </row>
        <row r="271">
          <cell r="A271">
            <v>160103</v>
          </cell>
          <cell r="B271" t="str">
            <v>Ugradnja razvodnih ormara veličine veće do 60x70x20 cmu zid od opeke, sa štemanjem za smještaj razvodnog ormara u zidu dubine 25 cm, postavom razvodnog ormara, te kompletnom zidarskom obradom oko ormara. Stavka ne obuhvaća završnu obradu zidne površine.</v>
          </cell>
          <cell r="D271" t="str">
            <v>kom</v>
          </cell>
          <cell r="E271">
            <v>190</v>
          </cell>
          <cell r="F271" t="str">
            <v>24/07</v>
          </cell>
          <cell r="G271">
            <v>1</v>
          </cell>
          <cell r="H271" t="str">
            <v>5.109</v>
          </cell>
          <cell r="I271" t="str">
            <v>NEMA</v>
          </cell>
          <cell r="K271" t="str">
            <v>ugradnja RO većeg od 60x70x20 cmu zid od opeke</v>
          </cell>
        </row>
        <row r="272">
          <cell r="A272">
            <v>160201</v>
          </cell>
          <cell r="B272" t="str">
            <v>Ugradnja razvodnih ormara veličine do 40x50x20 cm u zid od betona ili kamena, sa štemanjem za smještaj razvodnog ormara u zidu dubine 25 cm, postavom razvodnog ormara, te kompletnom zidarskom obradom oko ormara. Stavka ne obuhvaća završnu obradu zidne pov</v>
          </cell>
          <cell r="D272" t="str">
            <v>kom</v>
          </cell>
          <cell r="E272">
            <v>180</v>
          </cell>
          <cell r="F272" t="str">
            <v>24/07</v>
          </cell>
          <cell r="G272" t="str">
            <v>1.</v>
          </cell>
          <cell r="H272" t="str">
            <v>5.111</v>
          </cell>
          <cell r="I272" t="str">
            <v>NEMA</v>
          </cell>
          <cell r="K272" t="str">
            <v>ugradnja RO do 40x50x20 cm u zid od betona</v>
          </cell>
        </row>
        <row r="273">
          <cell r="A273">
            <v>160202</v>
          </cell>
          <cell r="B273" t="str">
            <v>Ugradnja razvodnih ormara veličine od 40x50x20 cm do 60x70x20 cm u zid od betona ili kamena, sa štemanjem za smještaj razvodnog ormara u zidu dubine 25 cm, postavom razvodnog ormara, te kompletnom zidarskom obradom oko ormara. Stavka ne obuhvaća završnu o</v>
          </cell>
          <cell r="D273" t="str">
            <v>kom</v>
          </cell>
          <cell r="E273">
            <v>190</v>
          </cell>
          <cell r="F273" t="str">
            <v>24/07</v>
          </cell>
          <cell r="G273" t="str">
            <v>1.</v>
          </cell>
          <cell r="H273" t="str">
            <v>5.112</v>
          </cell>
          <cell r="I273" t="str">
            <v>NEMA</v>
          </cell>
          <cell r="K273" t="str">
            <v>ugradnja RO do 60x70x20 cm u zid od betona</v>
          </cell>
        </row>
        <row r="274">
          <cell r="A274">
            <v>160203</v>
          </cell>
          <cell r="B274" t="str">
            <v>Ugradnja razvodnih ormara veličine veće do 60x70x20 cm u zid od betona ili kamena, sa štemanjem za smještaj razvodnog ormara u zidu dubine 25 cm, postavom razvodnog ormara, te kompletnom zidarskom obradom oko ormara. Stavka ne obuhvaća završnu obradu zidn</v>
          </cell>
          <cell r="D274" t="str">
            <v>kom</v>
          </cell>
          <cell r="E274">
            <v>220</v>
          </cell>
          <cell r="F274" t="str">
            <v>24/07</v>
          </cell>
          <cell r="G274" t="str">
            <v>1.</v>
          </cell>
          <cell r="H274" t="str">
            <v>5.113</v>
          </cell>
          <cell r="I274" t="str">
            <v>NEMA</v>
          </cell>
          <cell r="K274" t="str">
            <v>ugradnja RO većeg do 60x70x20 cm u zid od betona</v>
          </cell>
        </row>
        <row r="275">
          <cell r="A275">
            <v>160500</v>
          </cell>
          <cell r="B275" t="str">
            <v>Ugradnja samostojećeg razvodnog ormara, sa iskopom temeljne jame, odvozom iskopanog materijala, dobavom betona MB-10, izradom podloge od betona debljine 10 cm, postavom razvodnog ormara, te nakon polaganja kabela zatrpavanjem i nabijanjem oko razvodnog or</v>
          </cell>
          <cell r="D275" t="str">
            <v>kom</v>
          </cell>
          <cell r="E275">
            <v>350</v>
          </cell>
          <cell r="F275" t="str">
            <v>24/07</v>
          </cell>
          <cell r="G275" t="str">
            <v>1.</v>
          </cell>
          <cell r="H275" t="str">
            <v>5.114</v>
          </cell>
          <cell r="I275" t="str">
            <v>NEMA</v>
          </cell>
          <cell r="K275" t="str">
            <v xml:space="preserve">ugradnja samostojećeg razvodnog ormara     </v>
          </cell>
        </row>
        <row r="276">
          <cell r="K276" t="e">
            <v>#N/A</v>
          </cell>
        </row>
        <row r="277">
          <cell r="A277">
            <v>230100</v>
          </cell>
          <cell r="B277" t="str">
            <v>Demontaža postojećih nadzemnih vodova sa odvozom na skladište HEP-a</v>
          </cell>
          <cell r="D277" t="str">
            <v>km</v>
          </cell>
          <cell r="E277">
            <v>1.99</v>
          </cell>
          <cell r="F277" t="str">
            <v>23/07</v>
          </cell>
          <cell r="G277">
            <v>1</v>
          </cell>
          <cell r="H277" t="str">
            <v>3.1.</v>
          </cell>
          <cell r="I277" t="str">
            <v>NEMA</v>
          </cell>
          <cell r="K277" t="str">
            <v>Demontaža postojećih nadzemnih vodova</v>
          </cell>
        </row>
        <row r="278">
          <cell r="A278">
            <v>230200</v>
          </cell>
          <cell r="B278" t="str">
            <v>Demontaža krovnih nosača i zidnih nosaća konzola sa odvozom na skladište HEP-a</v>
          </cell>
          <cell r="D278" t="str">
            <v>kom</v>
          </cell>
          <cell r="E278">
            <v>134</v>
          </cell>
          <cell r="F278" t="str">
            <v>23/07</v>
          </cell>
          <cell r="G278">
            <v>1</v>
          </cell>
          <cell r="H278" t="str">
            <v>3.2.</v>
          </cell>
          <cell r="I278" t="str">
            <v>NEMA</v>
          </cell>
          <cell r="K278" t="str">
            <v>Demontaža krovnih nosača</v>
          </cell>
        </row>
        <row r="279">
          <cell r="A279">
            <v>230600</v>
          </cell>
          <cell r="B279" t="str">
            <v>Montaža ovjesne opreme na betonski stup</v>
          </cell>
          <cell r="D279" t="str">
            <v>kom</v>
          </cell>
          <cell r="E279">
            <v>10</v>
          </cell>
          <cell r="F279" t="str">
            <v>M5/12</v>
          </cell>
          <cell r="G279">
            <v>1</v>
          </cell>
          <cell r="H279" t="str">
            <v>3.7</v>
          </cell>
          <cell r="I279" t="str">
            <v>ROTOR</v>
          </cell>
          <cell r="K279" t="str">
            <v>Montaža ovjesne opreme na betonski stup</v>
          </cell>
        </row>
        <row r="280">
          <cell r="A280">
            <v>231001</v>
          </cell>
          <cell r="B280" t="str">
            <v>Podizanje , razvlačenje na koluture, zatezanje i pričvršćenje SKS -a  4x16 mm2</v>
          </cell>
          <cell r="D280" t="str">
            <v>m</v>
          </cell>
          <cell r="E280">
            <v>4</v>
          </cell>
          <cell r="F280" t="str">
            <v>M5/12</v>
          </cell>
          <cell r="G280">
            <v>1</v>
          </cell>
          <cell r="H280" t="str">
            <v>3.11.1</v>
          </cell>
          <cell r="I280" t="str">
            <v>ROTOR</v>
          </cell>
          <cell r="K280" t="str">
            <v>razvlačenje SKS -a  4x16 mm2</v>
          </cell>
        </row>
        <row r="281">
          <cell r="A281">
            <v>231002</v>
          </cell>
          <cell r="B281" t="str">
            <v>Podizanje , razvlačenje na koluture, zatezanje i pričvršćenje SKS -a  3x(35)70+71,5+2x(16)25 mm2</v>
          </cell>
          <cell r="D281" t="str">
            <v>m</v>
          </cell>
          <cell r="E281">
            <v>6.3</v>
          </cell>
          <cell r="F281" t="str">
            <v>M5/12</v>
          </cell>
          <cell r="G281">
            <v>1</v>
          </cell>
          <cell r="H281" t="str">
            <v>3.11.2</v>
          </cell>
          <cell r="I281" t="str">
            <v>ROTOR</v>
          </cell>
          <cell r="K281" t="str">
            <v>razvlačenje SKS -a  3x70+71,5+2x16 mm2</v>
          </cell>
        </row>
        <row r="282">
          <cell r="A282">
            <v>231301</v>
          </cell>
          <cell r="B282" t="str">
            <v xml:space="preserve">Montaža odvodnika prenapona sa svim potrebnim spajanjima za SKS </v>
          </cell>
          <cell r="D282" t="str">
            <v>kom</v>
          </cell>
          <cell r="E282">
            <v>17</v>
          </cell>
          <cell r="F282" t="str">
            <v>M5/12</v>
          </cell>
          <cell r="G282">
            <v>1</v>
          </cell>
          <cell r="H282" t="str">
            <v>3.14.1</v>
          </cell>
          <cell r="I282" t="str">
            <v>ROTOR</v>
          </cell>
          <cell r="K282" t="str">
            <v>Montaža odvodnika prenapona SKS</v>
          </cell>
        </row>
        <row r="283">
          <cell r="A283">
            <v>231302</v>
          </cell>
          <cell r="B283" t="str">
            <v>Montaža odvodnika prenapona sa svim potrebnim spajanjima za gole vodiče</v>
          </cell>
          <cell r="D283" t="str">
            <v>kom</v>
          </cell>
          <cell r="E283">
            <v>10</v>
          </cell>
          <cell r="F283" t="str">
            <v>23/07</v>
          </cell>
          <cell r="G283">
            <v>1</v>
          </cell>
          <cell r="H283" t="str">
            <v>3.14.2</v>
          </cell>
          <cell r="I283" t="str">
            <v>NEMA</v>
          </cell>
          <cell r="K283" t="str">
            <v>Montaža odvodnika prenapona goli vodiči</v>
          </cell>
        </row>
        <row r="284">
          <cell r="A284">
            <v>231400</v>
          </cell>
          <cell r="B284" t="str">
            <v>Izrada uzemljenja nul vodića sa svim potrebnim sitnim materijalom</v>
          </cell>
          <cell r="D284" t="str">
            <v>kom</v>
          </cell>
          <cell r="E284">
            <v>67</v>
          </cell>
          <cell r="F284" t="str">
            <v>M5/12</v>
          </cell>
          <cell r="G284">
            <v>1</v>
          </cell>
          <cell r="H284" t="str">
            <v>3.15.</v>
          </cell>
          <cell r="I284" t="str">
            <v>ROTOR</v>
          </cell>
          <cell r="K284" t="str">
            <v>Izrada uzemljenja nul vodiča</v>
          </cell>
        </row>
        <row r="285">
          <cell r="A285">
            <v>231600</v>
          </cell>
          <cell r="B285" t="str">
            <v>Polaganje pocinčane trake za uzemljenje 25(30,40)x4 mm u kabelski rov (na nož), zid ili po stupu</v>
          </cell>
          <cell r="C285">
            <v>0</v>
          </cell>
          <cell r="D285" t="str">
            <v>m</v>
          </cell>
          <cell r="E285">
            <v>1</v>
          </cell>
          <cell r="F285" t="str">
            <v>M5/12</v>
          </cell>
          <cell r="G285">
            <v>0</v>
          </cell>
          <cell r="H285" t="str">
            <v>3.16</v>
          </cell>
          <cell r="I285" t="str">
            <v>ROTOR</v>
          </cell>
          <cell r="K285" t="str">
            <v>Izrada otcjepa na SKS 16 mm2</v>
          </cell>
        </row>
        <row r="286">
          <cell r="A286">
            <v>231801</v>
          </cell>
          <cell r="B286" t="str">
            <v>Polaganje bakrenog užeta za uzemljenje presjeka 35-70 mm2</v>
          </cell>
          <cell r="C286">
            <v>0</v>
          </cell>
          <cell r="D286" t="str">
            <v>m</v>
          </cell>
          <cell r="E286">
            <v>1</v>
          </cell>
          <cell r="F286" t="str">
            <v>M5/12</v>
          </cell>
          <cell r="G286">
            <v>0</v>
          </cell>
          <cell r="H286" t="str">
            <v>3.18.1</v>
          </cell>
          <cell r="I286" t="str">
            <v>ROTOR</v>
          </cell>
          <cell r="K286" t="str">
            <v>Izrada otcjepa na SKS 70 mm2</v>
          </cell>
        </row>
        <row r="287">
          <cell r="A287">
            <v>232101</v>
          </cell>
          <cell r="B287" t="str">
            <v>Izrada otcjepa na SKS kabelu sa kopresionom stezaljkom i izolacijom za SKS 16 mm2</v>
          </cell>
          <cell r="D287" t="str">
            <v>kom</v>
          </cell>
          <cell r="E287">
            <v>77</v>
          </cell>
          <cell r="F287" t="str">
            <v>M5/12</v>
          </cell>
          <cell r="G287">
            <v>1</v>
          </cell>
          <cell r="H287" t="str">
            <v>3.22.1</v>
          </cell>
          <cell r="I287" t="str">
            <v>ROTOR</v>
          </cell>
          <cell r="K287" t="str">
            <v>Izrada spojnica na SKS 16 mm2</v>
          </cell>
        </row>
        <row r="288">
          <cell r="A288">
            <v>232102</v>
          </cell>
          <cell r="B288" t="str">
            <v>Izrada otcjepa na SKS kabelu sa kopresionom stezaljkom i izolacijom za za SKS 35 mm2 i SKS 70 mm2</v>
          </cell>
          <cell r="D288" t="str">
            <v>kom</v>
          </cell>
          <cell r="E288">
            <v>100</v>
          </cell>
          <cell r="F288" t="str">
            <v>M5/12</v>
          </cell>
          <cell r="G288">
            <v>1</v>
          </cell>
          <cell r="H288" t="str">
            <v>3.22.2</v>
          </cell>
          <cell r="I288" t="str">
            <v>ROTOR</v>
          </cell>
          <cell r="K288" t="str">
            <v>Izrada spojnica na SKS 70 mm2</v>
          </cell>
        </row>
        <row r="289">
          <cell r="A289">
            <v>232201</v>
          </cell>
          <cell r="B289" t="str">
            <v>Izrada spojnica na SKS kabelu sa kompresionom spojnicom  i izolacijom za SKS 16 mm2</v>
          </cell>
          <cell r="D289" t="str">
            <v>kom</v>
          </cell>
          <cell r="E289">
            <v>65</v>
          </cell>
          <cell r="F289" t="str">
            <v>M5/12</v>
          </cell>
          <cell r="G289">
            <v>1</v>
          </cell>
          <cell r="H289" t="str">
            <v>3.23.1</v>
          </cell>
          <cell r="I289" t="str">
            <v>ROTOR</v>
          </cell>
          <cell r="K289" t="str">
            <v>Izrada spojnica na golom vodiču</v>
          </cell>
        </row>
        <row r="290">
          <cell r="A290">
            <v>232202</v>
          </cell>
          <cell r="B290" t="str">
            <v>Izrada spojnica na SKS kabelu sa kompresionom spojnicom  i izolacijom za SKS 35 mm2 i SKS 70 mm2</v>
          </cell>
          <cell r="D290" t="str">
            <v>kom</v>
          </cell>
          <cell r="E290">
            <v>75</v>
          </cell>
          <cell r="F290" t="str">
            <v>M5/12</v>
          </cell>
          <cell r="G290">
            <v>1</v>
          </cell>
          <cell r="H290" t="str">
            <v>3.23.2</v>
          </cell>
          <cell r="I290" t="str">
            <v>ROTOR</v>
          </cell>
          <cell r="K290" t="str">
            <v>Izrada završetaka na SKS-u</v>
          </cell>
        </row>
        <row r="291">
          <cell r="A291">
            <v>232300</v>
          </cell>
          <cell r="B291" t="str">
            <v>Izrada spojnica na golom vodiču sa kompresionom spojnicom</v>
          </cell>
          <cell r="D291" t="str">
            <v>kom</v>
          </cell>
          <cell r="E291">
            <v>49</v>
          </cell>
          <cell r="F291" t="str">
            <v>23/07</v>
          </cell>
          <cell r="G291">
            <v>1</v>
          </cell>
          <cell r="H291" t="str">
            <v>3.24.</v>
          </cell>
          <cell r="I291" t="str">
            <v>NEMA</v>
          </cell>
          <cell r="K291" t="str">
            <v>Zatezanje postojeće n.n. mreže SKS vodiči</v>
          </cell>
        </row>
        <row r="292">
          <cell r="A292">
            <v>232301</v>
          </cell>
          <cell r="B292" t="str">
            <v>Izrada spojnica na SKS kabelu s kompresionom spojnicom i izolacijom za SKS 16 mm2</v>
          </cell>
          <cell r="C292">
            <v>0</v>
          </cell>
          <cell r="D292" t="str">
            <v>kom</v>
          </cell>
          <cell r="E292">
            <v>65</v>
          </cell>
          <cell r="F292" t="str">
            <v>M5/12</v>
          </cell>
          <cell r="G292">
            <v>0</v>
          </cell>
          <cell r="H292" t="str">
            <v>3.23.1</v>
          </cell>
          <cell r="I292" t="str">
            <v>ROTOR</v>
          </cell>
          <cell r="K292" t="str">
            <v>Zatezanje postojeće n.n. mreže goli vodiči</v>
          </cell>
        </row>
        <row r="293">
          <cell r="A293">
            <v>232302</v>
          </cell>
          <cell r="B293" t="str">
            <v>Izrada spojnica na SKS kabelu s kompresionom spojnicom i izolacijom za SKS 35 mm2 i SKS 70 mm2</v>
          </cell>
          <cell r="C293">
            <v>0</v>
          </cell>
          <cell r="D293" t="str">
            <v>kom</v>
          </cell>
          <cell r="E293">
            <v>75</v>
          </cell>
          <cell r="F293" t="str">
            <v>M5/12</v>
          </cell>
          <cell r="G293">
            <v>0</v>
          </cell>
          <cell r="H293" t="str">
            <v>3.23.2</v>
          </cell>
          <cell r="I293" t="str">
            <v>ROTOR</v>
          </cell>
          <cell r="K293" t="str">
            <v>Demontaža i vađenje drvenog stupa</v>
          </cell>
        </row>
        <row r="294">
          <cell r="A294">
            <v>232500</v>
          </cell>
          <cell r="B294" t="str">
            <v>Izrada završetaka na SKS-u toploskupljajućim kapama i formiranje snopa</v>
          </cell>
          <cell r="D294" t="str">
            <v>kom</v>
          </cell>
          <cell r="E294">
            <v>25</v>
          </cell>
          <cell r="F294" t="str">
            <v>M5/12</v>
          </cell>
          <cell r="G294">
            <v>1</v>
          </cell>
          <cell r="H294" t="str">
            <v>3.26.</v>
          </cell>
          <cell r="I294" t="str">
            <v>ROTOR</v>
          </cell>
          <cell r="K294" t="str">
            <v>Demontaža i vađenje drvenog "A"stupa</v>
          </cell>
        </row>
        <row r="295">
          <cell r="A295">
            <v>232901</v>
          </cell>
          <cell r="B295" t="str">
            <v>Zatezanje postojeće n.n. mreže na mjestima razdvajanja SKS vodiči</v>
          </cell>
          <cell r="D295" t="str">
            <v>m</v>
          </cell>
          <cell r="E295">
            <v>24</v>
          </cell>
          <cell r="F295" t="str">
            <v>23/07</v>
          </cell>
          <cell r="G295">
            <v>1</v>
          </cell>
          <cell r="H295" t="str">
            <v>3.30.1</v>
          </cell>
          <cell r="I295" t="str">
            <v>NEMA</v>
          </cell>
          <cell r="K295" t="str">
            <v xml:space="preserve">Demontaža postojećih svjetiljki javne rasvvjete </v>
          </cell>
        </row>
        <row r="296">
          <cell r="A296">
            <v>232902</v>
          </cell>
          <cell r="B296" t="str">
            <v>Zatezanje postojeće n.n. mreže na mjestima razdvajanja goli vodiči</v>
          </cell>
          <cell r="D296" t="str">
            <v>m</v>
          </cell>
          <cell r="E296">
            <v>33</v>
          </cell>
          <cell r="F296" t="str">
            <v>M5/12</v>
          </cell>
          <cell r="G296">
            <v>1</v>
          </cell>
          <cell r="H296" t="str">
            <v>3.30.2</v>
          </cell>
          <cell r="I296" t="str">
            <v>ROTOR</v>
          </cell>
          <cell r="K296" t="str">
            <v>spajanje svjetiljke javne rasvjete</v>
          </cell>
        </row>
        <row r="297">
          <cell r="A297">
            <v>234200</v>
          </cell>
          <cell r="B297" t="str">
            <v>Demontaža i vađenje drvenog stupa sa sanacijom terena</v>
          </cell>
          <cell r="D297" t="str">
            <v>kom</v>
          </cell>
          <cell r="E297">
            <v>138</v>
          </cell>
          <cell r="F297" t="str">
            <v>23/07</v>
          </cell>
          <cell r="G297">
            <v>1</v>
          </cell>
          <cell r="H297" t="str">
            <v>3.42.</v>
          </cell>
          <cell r="I297" t="str">
            <v>NEMA</v>
          </cell>
          <cell r="K297" t="str">
            <v>Radni sati elektromontra (razvlačenje SKS-a)</v>
          </cell>
        </row>
        <row r="298">
          <cell r="A298">
            <v>234300</v>
          </cell>
          <cell r="B298" t="str">
            <v>Demontaža i vađenje drvenog "A"stupa sa sanacijom terena</v>
          </cell>
          <cell r="D298" t="str">
            <v>kom</v>
          </cell>
          <cell r="E298">
            <v>100</v>
          </cell>
          <cell r="F298" t="str">
            <v>23/07</v>
          </cell>
          <cell r="G298">
            <v>1</v>
          </cell>
          <cell r="H298" t="str">
            <v>3.43.</v>
          </cell>
          <cell r="I298" t="str">
            <v>NEMA</v>
          </cell>
          <cell r="K298" t="e">
            <v>#N/A</v>
          </cell>
        </row>
        <row r="299">
          <cell r="A299">
            <v>234500</v>
          </cell>
          <cell r="B299" t="str">
            <v xml:space="preserve">Demontaža postojećih svjetiljki javne rasvvjete </v>
          </cell>
          <cell r="D299" t="str">
            <v>kom</v>
          </cell>
          <cell r="E299">
            <v>49</v>
          </cell>
          <cell r="F299" t="str">
            <v>23/07</v>
          </cell>
          <cell r="G299">
            <v>1</v>
          </cell>
          <cell r="H299" t="str">
            <v>3.45.</v>
          </cell>
          <cell r="I299" t="str">
            <v>NEMA</v>
          </cell>
          <cell r="K299" t="str">
            <v xml:space="preserve">Zamjena KPTO </v>
          </cell>
        </row>
        <row r="300">
          <cell r="A300">
            <v>234800</v>
          </cell>
          <cell r="B300" t="str">
            <v xml:space="preserve">Kompletiranje , montaža i spajanje svjetiljke javne rasvjete sa izradom reducira (nasadnika ) na betonskom stupu,čelićnom stupu </v>
          </cell>
          <cell r="D300" t="str">
            <v>kom</v>
          </cell>
          <cell r="E300">
            <v>89</v>
          </cell>
          <cell r="F300" t="str">
            <v>M5/12</v>
          </cell>
          <cell r="G300">
            <v>1</v>
          </cell>
          <cell r="H300" t="str">
            <v>3.51.</v>
          </cell>
          <cell r="I300" t="str">
            <v>ROTOR</v>
          </cell>
          <cell r="K300" t="str">
            <v>Zamjena unutarnjeg priključka od krovnog nosača do KPTO.</v>
          </cell>
        </row>
        <row r="301">
          <cell r="A301">
            <v>235000</v>
          </cell>
          <cell r="B301" t="str">
            <v>Radni sati elektromontra (razvlačenje SKS-a)</v>
          </cell>
          <cell r="D301" t="str">
            <v>h</v>
          </cell>
          <cell r="E301">
            <v>40</v>
          </cell>
          <cell r="F301" t="str">
            <v>M5/12</v>
          </cell>
          <cell r="G301">
            <v>1</v>
          </cell>
          <cell r="H301" t="str">
            <v>3.53.</v>
          </cell>
          <cell r="I301" t="str">
            <v>ROTOR</v>
          </cell>
          <cell r="K301" t="str">
            <v xml:space="preserve">Ugradnja KPTO 1(3)x63 A </v>
          </cell>
        </row>
        <row r="302">
          <cell r="K302" t="str">
            <v>Izrada priključka X00-A 2(4)x16 mm2 od KPMO</v>
          </cell>
        </row>
        <row r="303">
          <cell r="A303">
            <v>252300</v>
          </cell>
          <cell r="B303" t="str">
            <v>Ugradnja KPTO 1(3)x63 A u tavanu zgrade i spajanje vanjskog i unutarnjeg priključka</v>
          </cell>
          <cell r="D303" t="str">
            <v>kom</v>
          </cell>
          <cell r="E303">
            <v>150</v>
          </cell>
          <cell r="F303" t="str">
            <v>EMV8/11</v>
          </cell>
          <cell r="G303">
            <v>0</v>
          </cell>
          <cell r="H303" t="str">
            <v>5.23</v>
          </cell>
          <cell r="I303" t="str">
            <v>ELEKTROCENTAR PETEK</v>
          </cell>
          <cell r="K303" t="str">
            <v>Izrada unutarnjeg spojnog voda</v>
          </cell>
        </row>
        <row r="304">
          <cell r="A304">
            <v>252400</v>
          </cell>
          <cell r="B304" t="str">
            <v xml:space="preserve">Zamjena kućnog priključnog tavanskog ormarića (KPTO). </v>
          </cell>
          <cell r="D304" t="str">
            <v>kom</v>
          </cell>
          <cell r="E304">
            <v>150</v>
          </cell>
          <cell r="F304" t="str">
            <v>EMV8/11</v>
          </cell>
          <cell r="G304">
            <v>1</v>
          </cell>
          <cell r="H304" t="str">
            <v>5.24.</v>
          </cell>
          <cell r="I304" t="str">
            <v>ELEKTROCENTAR PETEK</v>
          </cell>
          <cell r="K304" t="str">
            <v>Montaža SKRO ormara</v>
          </cell>
        </row>
        <row r="305">
          <cell r="A305">
            <v>252500</v>
          </cell>
          <cell r="B305" t="str">
            <v>Zamjena unutarnjeg dijela priključka od krovnog nosača do KPTO.</v>
          </cell>
          <cell r="D305" t="str">
            <v>kom</v>
          </cell>
          <cell r="E305">
            <v>55</v>
          </cell>
          <cell r="F305">
            <v>0</v>
          </cell>
          <cell r="G305">
            <v>0</v>
          </cell>
          <cell r="H305" t="str">
            <v>5.25.</v>
          </cell>
          <cell r="I305" t="str">
            <v>NEMA</v>
          </cell>
          <cell r="K305" t="str">
            <v>Montaža tipske bravice za KPMO</v>
          </cell>
        </row>
        <row r="306">
          <cell r="A306">
            <v>252600</v>
          </cell>
          <cell r="B306" t="str">
            <v>Ugradnja KPTO 1(3)x63 A u tavanu zgrade i spajanje unutarnjeg i vanjskog priključka, te izmjena unutarnjeg priključka do NN nadzemne mreže kabelom prosječne duljine 8 m i spajanje sa stezaljkama na NN mrežu. Krajeve kabela prije spajanja na mrežu izolirat</v>
          </cell>
          <cell r="D306" t="str">
            <v>kom</v>
          </cell>
          <cell r="E306">
            <v>115</v>
          </cell>
          <cell r="F306">
            <v>0</v>
          </cell>
          <cell r="G306">
            <v>0</v>
          </cell>
          <cell r="H306" t="str">
            <v>5.26.</v>
          </cell>
          <cell r="I306" t="str">
            <v>NEMA</v>
          </cell>
          <cell r="K306" t="str">
            <v>Radni sat elektromontera (priključci)</v>
          </cell>
        </row>
        <row r="307">
          <cell r="A307">
            <v>252700</v>
          </cell>
          <cell r="B307" t="str">
            <v>Izrada priključka s uvlačenjem kabela prosječne duljine 20 m u cijevi Ø40 mm od KPMO (ugradnja KPMO u zid) do nadzemne NN mreže (krovnog nosača), djelomično kroz zid s izradom utora u zidu i po krovnoj konstrukciji; u KPMO kabel spojiti na postolje osigur</v>
          </cell>
          <cell r="D307" t="str">
            <v>kom</v>
          </cell>
          <cell r="E307">
            <v>240</v>
          </cell>
          <cell r="F307" t="str">
            <v>EMV8/11</v>
          </cell>
          <cell r="G307">
            <v>0</v>
          </cell>
          <cell r="H307" t="str">
            <v>5.27</v>
          </cell>
          <cell r="I307" t="str">
            <v>ELEKTROCENTAR PETEK</v>
          </cell>
        </row>
        <row r="308">
          <cell r="A308">
            <v>252800</v>
          </cell>
          <cell r="B308" t="str">
            <v xml:space="preserve">Izrada priključka prosječne duljine 30m s uvlačenjem kabela tip X00-A 2(4)x16 mm², u cijevi Ø40 mm od KPMO, kroz pripremljen utor u zidu i po krovnoj konstrukciji, do drvenog, betonskog stupa ili krovnog nosača, preko kuke koju treba ugraditi na zidu ili </v>
          </cell>
          <cell r="D308" t="str">
            <v>kom</v>
          </cell>
          <cell r="E308">
            <v>310</v>
          </cell>
          <cell r="F308" t="str">
            <v>24/07</v>
          </cell>
          <cell r="G308" t="str">
            <v>1.</v>
          </cell>
          <cell r="H308" t="str">
            <v>5.28.</v>
          </cell>
          <cell r="I308" t="str">
            <v>NEMA</v>
          </cell>
        </row>
        <row r="309">
          <cell r="A309">
            <v>252900</v>
          </cell>
          <cell r="B309" t="str">
            <v>Izrada priključka prosječne duljine 30m s uvlačenjem kabela tip X00-A 2(4)x16 mm², u cijevi Ø40 mm od KPMO (ugradnja KPMO u zid), djelomično kroz zid s izradom utora u zidu i po krovnoj konstrukciji do drvenog i betonskog stupa ili krovnog nosača preko ku</v>
          </cell>
          <cell r="D309" t="str">
            <v>kom</v>
          </cell>
          <cell r="E309">
            <v>375</v>
          </cell>
          <cell r="F309" t="str">
            <v>M4/12</v>
          </cell>
          <cell r="G309" t="str">
            <v>1.</v>
          </cell>
          <cell r="H309" t="str">
            <v>5.29.</v>
          </cell>
          <cell r="I309" t="str">
            <v>ELEKTRO-LOVOŠEVIĆ</v>
          </cell>
        </row>
        <row r="310">
          <cell r="A310">
            <v>253100</v>
          </cell>
          <cell r="B310" t="str">
            <v>Izrada priključka prosječne duljine 30m s uvlačenjem kabela tip X00-A 2(4)x16 mm², u cijevi Ø40 mm od KPMO, djelomično kroz zid i po krovnoj konstrukciji do drvenog i betonskog stupa ili krovnog nosača preko kuke koju treba ugraditi na zidu ili kuke s kro</v>
          </cell>
          <cell r="D310" t="str">
            <v>kom</v>
          </cell>
          <cell r="E310">
            <v>170</v>
          </cell>
          <cell r="F310" t="str">
            <v>M4/12</v>
          </cell>
          <cell r="G310">
            <v>0</v>
          </cell>
          <cell r="H310" t="str">
            <v>5.31</v>
          </cell>
          <cell r="I310" t="str">
            <v>ELEKTRO-LOVOŠEVIĆ</v>
          </cell>
        </row>
        <row r="311">
          <cell r="A311">
            <v>253200</v>
          </cell>
          <cell r="B311" t="str">
            <v>Izrada unutarnjeg spojnog voda od novougrađenog KPMO na fasadi kuće do postojeće razdjelnice u kući; ugradnja cijevi Ø40 mm u zidove kroz kuću s izradom utora u zidovima u dužini od 12 m, spajanje i provlačenje kabela kroz cijev Ø40 mm od KPMO do razdjeln</v>
          </cell>
          <cell r="D311" t="str">
            <v>kom</v>
          </cell>
          <cell r="E311">
            <v>265</v>
          </cell>
          <cell r="F311" t="str">
            <v>M4/12</v>
          </cell>
          <cell r="G311">
            <v>0</v>
          </cell>
          <cell r="H311" t="str">
            <v>5.32</v>
          </cell>
          <cell r="I311" t="str">
            <v>ELEKTRO-LOVOŠEVIĆ</v>
          </cell>
        </row>
        <row r="312">
          <cell r="A312">
            <v>254300</v>
          </cell>
          <cell r="B312" t="str">
            <v>Montaža samostojećeg kabelskog razvodnog ormara na betonskom ili plastičnom temelju.</v>
          </cell>
          <cell r="D312" t="str">
            <v>kom</v>
          </cell>
          <cell r="E312">
            <v>200</v>
          </cell>
          <cell r="F312" t="str">
            <v>24/07</v>
          </cell>
          <cell r="G312" t="str">
            <v>1.</v>
          </cell>
          <cell r="H312" t="str">
            <v>5.43.</v>
          </cell>
          <cell r="I312" t="str">
            <v>NEMA</v>
          </cell>
        </row>
        <row r="313">
          <cell r="A313">
            <v>254600</v>
          </cell>
          <cell r="B313" t="str">
            <v>Montaža odgovarajuće tipske bravice za KPMO ili kabelski razvodni ormar.</v>
          </cell>
          <cell r="D313" t="str">
            <v>kom</v>
          </cell>
          <cell r="E313">
            <v>8</v>
          </cell>
          <cell r="F313" t="str">
            <v>24/07</v>
          </cell>
          <cell r="G313" t="str">
            <v>1.</v>
          </cell>
          <cell r="H313" t="str">
            <v>5.46.</v>
          </cell>
          <cell r="I313" t="str">
            <v>NEMA</v>
          </cell>
        </row>
        <row r="314">
          <cell r="A314">
            <v>255500</v>
          </cell>
          <cell r="B314" t="str">
            <v>Polaganje kabela u izolacijskoj cijevi s učvršćenjem po krovnoj konstrukciji</v>
          </cell>
          <cell r="D314" t="str">
            <v>m</v>
          </cell>
          <cell r="E314">
            <v>250</v>
          </cell>
          <cell r="F314" t="str">
            <v>M4/12</v>
          </cell>
          <cell r="G314">
            <v>0</v>
          </cell>
          <cell r="H314" t="str">
            <v>5.55.</v>
          </cell>
          <cell r="I314" t="str">
            <v>ELEKTRO-LOVOŠEVIĆ</v>
          </cell>
        </row>
        <row r="315">
          <cell r="A315">
            <v>256600</v>
          </cell>
          <cell r="B315" t="str">
            <v>Ugradnja KPMO ili priključnog KO svih veličina u sve vrste zidova (blok, cigla, beton) s popravkom fasade uključujući nabavku materijala za sanaciju.</v>
          </cell>
          <cell r="D315" t="str">
            <v>kom</v>
          </cell>
          <cell r="E315">
            <v>200</v>
          </cell>
          <cell r="F315" t="str">
            <v>M4/12</v>
          </cell>
          <cell r="G315">
            <v>0</v>
          </cell>
          <cell r="H315" t="str">
            <v>5.66.</v>
          </cell>
          <cell r="I315" t="str">
            <v>ELEKTRO-LOVOŠEVIĆ</v>
          </cell>
        </row>
        <row r="316">
          <cell r="A316">
            <v>256700</v>
          </cell>
          <cell r="B316" t="str">
            <v>Izrada utora u zidu i ugradnja izolacijske cijevi u sve vrste zidova (blok, cigla, beton) s popravkom zida uključujući nabavku materijala za sanaciju</v>
          </cell>
          <cell r="D316" t="str">
            <v>m</v>
          </cell>
          <cell r="E316">
            <v>8</v>
          </cell>
          <cell r="F316" t="str">
            <v>M4/12</v>
          </cell>
          <cell r="G316">
            <v>0</v>
          </cell>
          <cell r="H316" t="str">
            <v>5.67.</v>
          </cell>
          <cell r="I316" t="str">
            <v>ELEKTRO-LOVOŠEVIĆ</v>
          </cell>
        </row>
        <row r="317">
          <cell r="A317">
            <v>258700</v>
          </cell>
          <cell r="B317" t="str">
            <v>Radni sat (priključci)</v>
          </cell>
          <cell r="D317" t="str">
            <v>h</v>
          </cell>
          <cell r="E317">
            <v>60</v>
          </cell>
          <cell r="F317" t="str">
            <v>24/07</v>
          </cell>
          <cell r="G317">
            <v>1</v>
          </cell>
          <cell r="H317" t="str">
            <v>5.87.</v>
          </cell>
          <cell r="I317" t="str">
            <v>NEMA</v>
          </cell>
        </row>
        <row r="318">
          <cell r="A318">
            <v>259600</v>
          </cell>
          <cell r="B318" t="str">
            <v>Radni sat (priključci)</v>
          </cell>
          <cell r="D318" t="str">
            <v>h</v>
          </cell>
          <cell r="E318">
            <v>50</v>
          </cell>
          <cell r="F318" t="str">
            <v>M4/12</v>
          </cell>
          <cell r="G318">
            <v>0</v>
          </cell>
          <cell r="H318" t="str">
            <v>5.96.</v>
          </cell>
          <cell r="I318" t="str">
            <v>ELEKTRO-LOVOŠEVIĆ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>
    <tabColor indexed="10"/>
  </sheetPr>
  <dimension ref="A1:H88"/>
  <sheetViews>
    <sheetView view="pageLayout" zoomScale="130" zoomScaleNormal="100" zoomScaleSheetLayoutView="70" zoomScalePageLayoutView="130" workbookViewId="0">
      <selection activeCell="C98" sqref="C98"/>
    </sheetView>
  </sheetViews>
  <sheetFormatPr defaultRowHeight="12.75" x14ac:dyDescent="0.2"/>
  <cols>
    <col min="1" max="1" width="4.42578125" style="2" customWidth="1"/>
    <col min="2" max="2" width="42" style="20" customWidth="1"/>
    <col min="3" max="3" width="8.7109375" style="22" customWidth="1"/>
    <col min="4" max="4" width="8.42578125" style="22" customWidth="1"/>
    <col min="5" max="5" width="9.28515625" style="67" customWidth="1"/>
    <col min="6" max="6" width="13.7109375" style="23" customWidth="1"/>
    <col min="7" max="16384" width="9.140625" style="1"/>
  </cols>
  <sheetData>
    <row r="1" spans="1:6" s="37" customFormat="1" ht="26.25" thickBot="1" x14ac:dyDescent="0.25">
      <c r="A1" s="95" t="s">
        <v>0</v>
      </c>
      <c r="B1" s="95" t="s">
        <v>1</v>
      </c>
      <c r="C1" s="95" t="s">
        <v>4</v>
      </c>
      <c r="D1" s="95" t="s">
        <v>5</v>
      </c>
      <c r="E1" s="95" t="s">
        <v>2</v>
      </c>
      <c r="F1" s="96" t="s">
        <v>3</v>
      </c>
    </row>
    <row r="2" spans="1:6" s="3" customFormat="1" ht="13.5" thickTop="1" x14ac:dyDescent="0.2">
      <c r="A2" s="10"/>
      <c r="B2" s="12"/>
      <c r="C2" s="11"/>
      <c r="D2" s="11"/>
      <c r="E2" s="11"/>
      <c r="F2" s="45"/>
    </row>
    <row r="3" spans="1:6" s="3" customFormat="1" ht="15.75" x14ac:dyDescent="0.2">
      <c r="A3" s="97"/>
      <c r="B3" s="98" t="s">
        <v>26</v>
      </c>
      <c r="C3" s="99"/>
      <c r="D3" s="99"/>
      <c r="E3" s="99"/>
      <c r="F3" s="100"/>
    </row>
    <row r="4" spans="1:6" s="3" customFormat="1" x14ac:dyDescent="0.2">
      <c r="A4" s="46"/>
      <c r="B4" s="14"/>
      <c r="C4" s="11"/>
      <c r="D4" s="11"/>
      <c r="E4" s="11"/>
      <c r="F4" s="45"/>
    </row>
    <row r="5" spans="1:6" s="3" customFormat="1" x14ac:dyDescent="0.2">
      <c r="B5" s="84"/>
      <c r="C5" s="81"/>
      <c r="D5" s="85"/>
      <c r="E5" s="71"/>
      <c r="F5" s="71"/>
    </row>
    <row r="6" spans="1:6" s="3" customFormat="1" ht="235.5" customHeight="1" x14ac:dyDescent="0.2">
      <c r="A6" s="32">
        <v>1</v>
      </c>
      <c r="B6" s="79" t="s">
        <v>89</v>
      </c>
      <c r="C6" s="3" t="s">
        <v>9</v>
      </c>
      <c r="D6" s="93">
        <v>3</v>
      </c>
      <c r="E6" s="94"/>
      <c r="F6" s="94"/>
    </row>
    <row r="7" spans="1:6" s="3" customFormat="1" ht="228" x14ac:dyDescent="0.2">
      <c r="A7" s="32"/>
      <c r="B7" s="70" t="s">
        <v>90</v>
      </c>
      <c r="C7" s="81" t="s">
        <v>9</v>
      </c>
      <c r="D7" s="81">
        <v>10</v>
      </c>
      <c r="E7" s="81"/>
      <c r="F7" s="38"/>
    </row>
    <row r="8" spans="1:6" s="3" customFormat="1" ht="159" customHeight="1" x14ac:dyDescent="0.2">
      <c r="A8" s="32"/>
      <c r="B8" s="79" t="s">
        <v>91</v>
      </c>
      <c r="C8" s="90" t="s">
        <v>9</v>
      </c>
      <c r="D8" s="91">
        <v>26</v>
      </c>
      <c r="E8" s="92"/>
      <c r="F8" s="38"/>
    </row>
    <row r="9" spans="1:6" s="3" customFormat="1" ht="195" customHeight="1" x14ac:dyDescent="0.2">
      <c r="A9" s="32"/>
      <c r="B9" s="70" t="s">
        <v>92</v>
      </c>
      <c r="C9" s="81" t="s">
        <v>9</v>
      </c>
      <c r="D9" s="82">
        <v>2</v>
      </c>
      <c r="E9" s="83"/>
      <c r="F9" s="38"/>
    </row>
    <row r="10" spans="1:6" s="3" customFormat="1" ht="96" x14ac:dyDescent="0.2">
      <c r="A10" s="32"/>
      <c r="B10" s="70" t="s">
        <v>93</v>
      </c>
      <c r="C10" s="81"/>
      <c r="D10" s="82">
        <v>2</v>
      </c>
      <c r="E10" s="83"/>
      <c r="F10" s="38"/>
    </row>
    <row r="11" spans="1:6" s="3" customFormat="1" ht="108" x14ac:dyDescent="0.2">
      <c r="A11" s="32"/>
      <c r="B11" s="70" t="s">
        <v>94</v>
      </c>
      <c r="C11" s="81"/>
      <c r="D11" s="82">
        <v>3</v>
      </c>
      <c r="E11" s="83"/>
      <c r="F11" s="38"/>
    </row>
    <row r="12" spans="1:6" s="3" customFormat="1" x14ac:dyDescent="0.2">
      <c r="A12" s="32"/>
      <c r="B12" s="80"/>
      <c r="C12" s="81"/>
      <c r="D12" s="82"/>
      <c r="E12" s="83"/>
      <c r="F12" s="83"/>
    </row>
    <row r="13" spans="1:6" s="3" customFormat="1" ht="38.25" x14ac:dyDescent="0.2">
      <c r="A13" s="32">
        <v>2</v>
      </c>
      <c r="B13" s="33" t="s">
        <v>65</v>
      </c>
      <c r="C13" s="36" t="s">
        <v>9</v>
      </c>
      <c r="D13" s="36">
        <v>1</v>
      </c>
      <c r="E13" s="36"/>
      <c r="F13" s="38"/>
    </row>
    <row r="14" spans="1:6" s="3" customFormat="1" x14ac:dyDescent="0.2">
      <c r="A14" s="32"/>
      <c r="B14" s="33" t="s">
        <v>42</v>
      </c>
      <c r="C14" s="36" t="s">
        <v>9</v>
      </c>
      <c r="D14" s="36">
        <v>1</v>
      </c>
      <c r="E14" s="36"/>
      <c r="F14" s="38"/>
    </row>
    <row r="15" spans="1:6" s="3" customFormat="1" x14ac:dyDescent="0.2">
      <c r="A15" s="32"/>
      <c r="B15" s="34" t="s">
        <v>43</v>
      </c>
      <c r="C15" s="36" t="s">
        <v>9</v>
      </c>
      <c r="D15" s="36">
        <v>3</v>
      </c>
      <c r="E15" s="36"/>
      <c r="F15" s="38"/>
    </row>
    <row r="16" spans="1:6" s="3" customFormat="1" x14ac:dyDescent="0.2">
      <c r="A16" s="32"/>
      <c r="B16" s="34" t="s">
        <v>56</v>
      </c>
      <c r="C16" s="36" t="s">
        <v>9</v>
      </c>
      <c r="D16" s="36">
        <v>3</v>
      </c>
      <c r="E16" s="36"/>
      <c r="F16" s="38"/>
    </row>
    <row r="17" spans="1:6" s="3" customFormat="1" x14ac:dyDescent="0.2">
      <c r="A17" s="32"/>
      <c r="B17" s="34" t="s">
        <v>58</v>
      </c>
      <c r="C17" s="36" t="s">
        <v>9</v>
      </c>
      <c r="D17" s="36">
        <v>3</v>
      </c>
      <c r="E17" s="36"/>
      <c r="F17" s="38"/>
    </row>
    <row r="18" spans="1:6" s="3" customFormat="1" x14ac:dyDescent="0.2">
      <c r="A18" s="32"/>
      <c r="B18" s="34" t="s">
        <v>59</v>
      </c>
      <c r="C18" s="36" t="s">
        <v>9</v>
      </c>
      <c r="D18" s="36">
        <v>2</v>
      </c>
      <c r="E18" s="36"/>
      <c r="F18" s="38"/>
    </row>
    <row r="19" spans="1:6" s="3" customFormat="1" x14ac:dyDescent="0.2">
      <c r="A19" s="32"/>
      <c r="B19" s="34" t="s">
        <v>56</v>
      </c>
      <c r="C19" s="36" t="s">
        <v>9</v>
      </c>
      <c r="D19" s="36">
        <v>1</v>
      </c>
      <c r="E19" s="36"/>
      <c r="F19" s="38"/>
    </row>
    <row r="20" spans="1:6" s="3" customFormat="1" x14ac:dyDescent="0.2">
      <c r="A20" s="32"/>
      <c r="B20" s="34" t="s">
        <v>56</v>
      </c>
      <c r="C20" s="36" t="s">
        <v>9</v>
      </c>
      <c r="D20" s="36">
        <v>1</v>
      </c>
      <c r="E20" s="36"/>
      <c r="F20" s="38"/>
    </row>
    <row r="21" spans="1:6" s="3" customFormat="1" x14ac:dyDescent="0.2">
      <c r="A21" s="32"/>
      <c r="B21" s="34" t="s">
        <v>56</v>
      </c>
      <c r="C21" s="36" t="s">
        <v>9</v>
      </c>
      <c r="D21" s="36">
        <v>1</v>
      </c>
      <c r="E21" s="36"/>
      <c r="F21" s="38"/>
    </row>
    <row r="22" spans="1:6" s="3" customFormat="1" x14ac:dyDescent="0.2">
      <c r="A22" s="32"/>
      <c r="B22" s="34" t="s">
        <v>60</v>
      </c>
      <c r="C22" s="36" t="s">
        <v>9</v>
      </c>
      <c r="D22" s="36">
        <v>4</v>
      </c>
      <c r="E22" s="36"/>
      <c r="F22" s="38"/>
    </row>
    <row r="23" spans="1:6" s="3" customFormat="1" x14ac:dyDescent="0.2">
      <c r="A23" s="32"/>
      <c r="B23" s="34" t="s">
        <v>61</v>
      </c>
      <c r="C23" s="36" t="s">
        <v>9</v>
      </c>
      <c r="D23" s="36">
        <v>1</v>
      </c>
      <c r="E23" s="36"/>
      <c r="F23" s="38"/>
    </row>
    <row r="24" spans="1:6" s="3" customFormat="1" x14ac:dyDescent="0.2">
      <c r="A24" s="32"/>
      <c r="B24" s="34" t="s">
        <v>62</v>
      </c>
      <c r="C24" s="36" t="s">
        <v>9</v>
      </c>
      <c r="D24" s="36">
        <v>2</v>
      </c>
      <c r="E24" s="36"/>
      <c r="F24" s="38"/>
    </row>
    <row r="25" spans="1:6" s="3" customFormat="1" x14ac:dyDescent="0.2">
      <c r="A25" s="32"/>
      <c r="B25" s="34" t="s">
        <v>63</v>
      </c>
      <c r="C25" s="36" t="s">
        <v>9</v>
      </c>
      <c r="D25" s="36">
        <v>1</v>
      </c>
      <c r="E25" s="36"/>
      <c r="F25" s="38"/>
    </row>
    <row r="26" spans="1:6" s="3" customFormat="1" x14ac:dyDescent="0.2">
      <c r="A26" s="32"/>
      <c r="B26" s="34" t="s">
        <v>64</v>
      </c>
      <c r="C26" s="36" t="s">
        <v>9</v>
      </c>
      <c r="D26" s="36">
        <v>3</v>
      </c>
      <c r="E26" s="36"/>
      <c r="F26" s="38"/>
    </row>
    <row r="27" spans="1:6" s="3" customFormat="1" x14ac:dyDescent="0.2">
      <c r="A27" s="32"/>
      <c r="B27" s="34" t="s">
        <v>61</v>
      </c>
      <c r="C27" s="36" t="s">
        <v>9</v>
      </c>
      <c r="D27" s="36">
        <v>1</v>
      </c>
      <c r="E27" s="36"/>
      <c r="F27" s="38"/>
    </row>
    <row r="28" spans="1:6" s="3" customFormat="1" x14ac:dyDescent="0.2">
      <c r="A28" s="32"/>
      <c r="B28" s="34" t="s">
        <v>44</v>
      </c>
      <c r="C28" s="36" t="s">
        <v>9</v>
      </c>
      <c r="D28" s="36">
        <v>2</v>
      </c>
      <c r="E28" s="36"/>
      <c r="F28" s="38"/>
    </row>
    <row r="29" spans="1:6" s="3" customFormat="1" x14ac:dyDescent="0.2">
      <c r="A29" s="32"/>
      <c r="B29" s="34" t="s">
        <v>45</v>
      </c>
      <c r="C29" s="36" t="s">
        <v>46</v>
      </c>
      <c r="D29" s="36">
        <v>1</v>
      </c>
      <c r="E29" s="36"/>
      <c r="F29" s="38"/>
    </row>
    <row r="30" spans="1:6" s="3" customFormat="1" x14ac:dyDescent="0.2">
      <c r="A30" s="86"/>
      <c r="B30" s="87" t="s">
        <v>57</v>
      </c>
      <c r="C30" s="88" t="s">
        <v>9</v>
      </c>
      <c r="D30" s="88">
        <v>2</v>
      </c>
      <c r="E30" s="88"/>
      <c r="F30" s="89"/>
    </row>
    <row r="31" spans="1:6" s="4" customFormat="1" x14ac:dyDescent="0.2">
      <c r="A31" s="32">
        <v>3</v>
      </c>
      <c r="B31" s="34" t="s">
        <v>14</v>
      </c>
      <c r="C31" s="36" t="s">
        <v>7</v>
      </c>
      <c r="D31" s="36">
        <v>1200</v>
      </c>
      <c r="E31" s="36"/>
      <c r="F31" s="38"/>
    </row>
    <row r="32" spans="1:6" s="3" customFormat="1" x14ac:dyDescent="0.2">
      <c r="A32" s="32">
        <v>4</v>
      </c>
      <c r="B32" s="34" t="s">
        <v>15</v>
      </c>
      <c r="C32" s="36" t="s">
        <v>7</v>
      </c>
      <c r="D32" s="36">
        <v>130</v>
      </c>
      <c r="E32" s="36"/>
      <c r="F32" s="38"/>
    </row>
    <row r="33" spans="1:7" s="3" customFormat="1" x14ac:dyDescent="0.2">
      <c r="A33" s="32">
        <v>5</v>
      </c>
      <c r="B33" s="34" t="s">
        <v>48</v>
      </c>
      <c r="C33" s="36" t="s">
        <v>9</v>
      </c>
      <c r="D33" s="36">
        <v>40</v>
      </c>
      <c r="E33" s="36"/>
      <c r="F33" s="38"/>
    </row>
    <row r="34" spans="1:7" s="4" customFormat="1" x14ac:dyDescent="0.2">
      <c r="A34" s="32">
        <v>7</v>
      </c>
      <c r="B34" s="35" t="s">
        <v>18</v>
      </c>
      <c r="C34" s="36" t="s">
        <v>22</v>
      </c>
      <c r="D34" s="36">
        <v>360</v>
      </c>
      <c r="E34" s="36"/>
      <c r="F34" s="38"/>
    </row>
    <row r="35" spans="1:7" s="4" customFormat="1" x14ac:dyDescent="0.2">
      <c r="A35" s="32">
        <v>8</v>
      </c>
      <c r="B35" s="35" t="s">
        <v>17</v>
      </c>
      <c r="C35" s="36" t="s">
        <v>9</v>
      </c>
      <c r="D35" s="36">
        <v>40</v>
      </c>
      <c r="E35" s="36"/>
      <c r="F35" s="38"/>
    </row>
    <row r="36" spans="1:7" s="4" customFormat="1" x14ac:dyDescent="0.2">
      <c r="A36" s="32">
        <v>9</v>
      </c>
      <c r="B36" s="35" t="s">
        <v>47</v>
      </c>
      <c r="C36" s="36" t="s">
        <v>9</v>
      </c>
      <c r="D36" s="36">
        <v>100</v>
      </c>
      <c r="E36" s="36"/>
      <c r="F36" s="38"/>
    </row>
    <row r="37" spans="1:7" s="3" customFormat="1" x14ac:dyDescent="0.2">
      <c r="A37" s="32">
        <v>10</v>
      </c>
      <c r="B37" s="34" t="s">
        <v>16</v>
      </c>
      <c r="C37" s="36" t="s">
        <v>21</v>
      </c>
      <c r="D37" s="36">
        <v>1</v>
      </c>
      <c r="E37" s="36"/>
      <c r="F37" s="38"/>
    </row>
    <row r="38" spans="1:7" s="4" customFormat="1" x14ac:dyDescent="0.2">
      <c r="A38" s="32">
        <v>11</v>
      </c>
      <c r="B38" s="35" t="s">
        <v>19</v>
      </c>
      <c r="C38" s="36" t="s">
        <v>9</v>
      </c>
      <c r="D38" s="36">
        <v>1200</v>
      </c>
      <c r="E38" s="36"/>
      <c r="F38" s="38"/>
    </row>
    <row r="39" spans="1:7" s="4" customFormat="1" x14ac:dyDescent="0.2">
      <c r="A39" s="32">
        <v>12</v>
      </c>
      <c r="B39" s="74" t="s">
        <v>20</v>
      </c>
      <c r="C39" s="36" t="s">
        <v>22</v>
      </c>
      <c r="D39" s="36">
        <v>32</v>
      </c>
      <c r="E39" s="36"/>
      <c r="F39" s="38"/>
    </row>
    <row r="40" spans="1:7" s="3" customFormat="1" ht="13.5" thickBot="1" x14ac:dyDescent="0.25">
      <c r="A40" s="75"/>
      <c r="B40" s="31" t="s">
        <v>34</v>
      </c>
      <c r="C40" s="49"/>
      <c r="D40" s="49"/>
      <c r="E40" s="49"/>
      <c r="F40" s="48">
        <f>SUM(F5:F39)-F30</f>
        <v>0</v>
      </c>
    </row>
    <row r="41" spans="1:7" s="3" customFormat="1" x14ac:dyDescent="0.2">
      <c r="A41" s="11"/>
      <c r="B41" s="15"/>
      <c r="C41" s="16"/>
      <c r="D41" s="16"/>
      <c r="E41" s="16"/>
      <c r="F41" s="17"/>
    </row>
    <row r="42" spans="1:7" s="4" customFormat="1" ht="15.75" x14ac:dyDescent="0.25">
      <c r="A42" s="99"/>
      <c r="B42" s="101" t="s">
        <v>23</v>
      </c>
      <c r="C42" s="102"/>
      <c r="D42" s="102"/>
      <c r="E42" s="102"/>
      <c r="F42" s="103"/>
    </row>
    <row r="43" spans="1:7" s="4" customFormat="1" x14ac:dyDescent="0.2">
      <c r="A43" s="11"/>
      <c r="B43" s="19"/>
      <c r="C43" s="11"/>
      <c r="D43" s="11"/>
      <c r="E43" s="11"/>
      <c r="F43" s="45"/>
    </row>
    <row r="44" spans="1:7" s="4" customFormat="1" x14ac:dyDescent="0.2">
      <c r="A44" s="32">
        <v>1</v>
      </c>
      <c r="B44" s="39" t="s">
        <v>27</v>
      </c>
      <c r="C44" s="60" t="s">
        <v>11</v>
      </c>
      <c r="D44" s="63">
        <v>27</v>
      </c>
      <c r="E44" s="64"/>
      <c r="F44" s="38"/>
      <c r="G44" s="8"/>
    </row>
    <row r="45" spans="1:7" s="4" customFormat="1" ht="34.5" customHeight="1" x14ac:dyDescent="0.2">
      <c r="A45" s="32">
        <v>2</v>
      </c>
      <c r="B45" s="39" t="str">
        <f ca="1">VLOOKUP($B45,CL,2,FALSE)</f>
        <v>Dobava i polaganje pijeska 0-4 mm u kabelski kanal  u dva sloja. Obračun po m3 ugrađenog materijala.</v>
      </c>
      <c r="C45" s="60" t="s">
        <v>11</v>
      </c>
      <c r="D45" s="63">
        <v>200</v>
      </c>
      <c r="E45" s="64"/>
      <c r="F45" s="38"/>
      <c r="G45" s="8"/>
    </row>
    <row r="46" spans="1:7" s="4" customFormat="1" ht="57" customHeight="1" x14ac:dyDescent="0.2">
      <c r="A46" s="32"/>
      <c r="B46" s="78" t="s">
        <v>66</v>
      </c>
      <c r="C46" s="60" t="s">
        <v>7</v>
      </c>
      <c r="D46" s="63">
        <v>200</v>
      </c>
      <c r="E46" s="64"/>
      <c r="F46" s="38"/>
      <c r="G46" s="8"/>
    </row>
    <row r="47" spans="1:7" s="4" customFormat="1" ht="63.75" x14ac:dyDescent="0.2">
      <c r="A47" s="32">
        <v>3</v>
      </c>
      <c r="B47" s="78" t="s">
        <v>49</v>
      </c>
      <c r="C47" s="60" t="s">
        <v>7</v>
      </c>
      <c r="D47" s="63">
        <v>900</v>
      </c>
      <c r="E47" s="64"/>
      <c r="F47" s="38"/>
      <c r="G47" s="8"/>
    </row>
    <row r="48" spans="1:7" s="4" customFormat="1" ht="25.5" x14ac:dyDescent="0.2">
      <c r="A48" s="32">
        <v>3</v>
      </c>
      <c r="B48" s="39" t="s">
        <v>40</v>
      </c>
      <c r="C48" s="60" t="s">
        <v>39</v>
      </c>
      <c r="D48" s="63">
        <v>220</v>
      </c>
      <c r="E48" s="64"/>
      <c r="F48" s="38"/>
      <c r="G48" s="8"/>
    </row>
    <row r="49" spans="1:8" s="4" customFormat="1" x14ac:dyDescent="0.2">
      <c r="A49" s="32">
        <v>4</v>
      </c>
      <c r="B49" s="39" t="s">
        <v>67</v>
      </c>
      <c r="C49" s="60" t="s">
        <v>7</v>
      </c>
      <c r="D49" s="63">
        <v>1100</v>
      </c>
      <c r="E49" s="64"/>
      <c r="F49" s="38"/>
      <c r="G49" s="8"/>
    </row>
    <row r="50" spans="1:8" s="4" customFormat="1" x14ac:dyDescent="0.2">
      <c r="A50" s="32"/>
      <c r="B50" s="39" t="s">
        <v>68</v>
      </c>
      <c r="C50" s="60" t="s">
        <v>7</v>
      </c>
      <c r="D50" s="63">
        <v>50</v>
      </c>
      <c r="E50" s="64"/>
      <c r="F50" s="38"/>
      <c r="G50" s="8"/>
    </row>
    <row r="51" spans="1:8" s="4" customFormat="1" x14ac:dyDescent="0.2">
      <c r="A51" s="32">
        <v>5</v>
      </c>
      <c r="B51" s="39" t="s">
        <v>25</v>
      </c>
      <c r="C51" s="60" t="s">
        <v>7</v>
      </c>
      <c r="D51" s="63">
        <v>1100</v>
      </c>
      <c r="E51" s="72"/>
      <c r="F51" s="38"/>
      <c r="G51" s="8"/>
    </row>
    <row r="52" spans="1:8" s="4" customFormat="1" x14ac:dyDescent="0.2">
      <c r="A52" s="32">
        <v>8</v>
      </c>
      <c r="B52" s="39" t="str">
        <f ca="1">VLOOKUP($B52,CL,2,FALSE)</f>
        <v>Polaganje PVC štitnika.</v>
      </c>
      <c r="C52" s="60" t="s">
        <v>9</v>
      </c>
      <c r="D52" s="63">
        <v>1100</v>
      </c>
      <c r="E52" s="72"/>
      <c r="F52" s="38"/>
      <c r="G52" s="8"/>
    </row>
    <row r="53" spans="1:8" s="4" customFormat="1" x14ac:dyDescent="0.2">
      <c r="A53" s="32">
        <v>9</v>
      </c>
      <c r="B53" s="73" t="s">
        <v>28</v>
      </c>
      <c r="C53" s="60" t="s">
        <v>7</v>
      </c>
      <c r="D53" s="63">
        <v>1100</v>
      </c>
      <c r="E53" s="72"/>
      <c r="F53" s="38"/>
      <c r="G53" s="8"/>
    </row>
    <row r="54" spans="1:8" s="4" customFormat="1" ht="51" x14ac:dyDescent="0.2">
      <c r="A54" s="32">
        <v>10</v>
      </c>
      <c r="B54" s="39" t="s">
        <v>69</v>
      </c>
      <c r="C54" s="60" t="s">
        <v>7</v>
      </c>
      <c r="D54" s="63">
        <v>100</v>
      </c>
      <c r="E54" s="64"/>
      <c r="F54" s="38"/>
      <c r="G54" s="8"/>
    </row>
    <row r="55" spans="1:8" s="4" customFormat="1" ht="38.25" x14ac:dyDescent="0.2">
      <c r="A55" s="32">
        <v>12</v>
      </c>
      <c r="B55" s="39" t="s">
        <v>38</v>
      </c>
      <c r="C55" s="60" t="s">
        <v>39</v>
      </c>
      <c r="D55" s="63">
        <v>220</v>
      </c>
      <c r="E55" s="65"/>
      <c r="F55" s="38"/>
      <c r="G55" s="9"/>
    </row>
    <row r="56" spans="1:8" s="4" customFormat="1" ht="51" x14ac:dyDescent="0.2">
      <c r="A56" s="32">
        <v>13</v>
      </c>
      <c r="B56" s="39" t="s">
        <v>50</v>
      </c>
      <c r="C56" s="60" t="s">
        <v>9</v>
      </c>
      <c r="D56" s="63">
        <v>10</v>
      </c>
      <c r="E56" s="65"/>
      <c r="F56" s="38"/>
      <c r="G56" s="9"/>
    </row>
    <row r="57" spans="1:8" s="4" customFormat="1" ht="25.5" x14ac:dyDescent="0.2">
      <c r="A57" s="32">
        <v>14</v>
      </c>
      <c r="B57" s="39" t="s">
        <v>51</v>
      </c>
      <c r="C57" s="60" t="s">
        <v>11</v>
      </c>
      <c r="D57" s="63">
        <v>27</v>
      </c>
      <c r="E57" s="64"/>
      <c r="F57" s="38"/>
      <c r="G57" s="8"/>
    </row>
    <row r="58" spans="1:8" s="3" customFormat="1" ht="25.5" x14ac:dyDescent="0.2">
      <c r="A58" s="32">
        <v>15</v>
      </c>
      <c r="B58" s="39" t="s">
        <v>52</v>
      </c>
      <c r="C58" s="60" t="s">
        <v>9</v>
      </c>
      <c r="D58" s="63">
        <v>10</v>
      </c>
      <c r="E58" s="64"/>
      <c r="F58" s="38"/>
      <c r="G58" s="8"/>
    </row>
    <row r="59" spans="1:8" s="3" customFormat="1" x14ac:dyDescent="0.2">
      <c r="A59" s="32"/>
      <c r="B59" s="39"/>
      <c r="C59" s="60"/>
      <c r="D59" s="60"/>
      <c r="E59" s="32"/>
      <c r="F59" s="38"/>
      <c r="G59" s="8"/>
    </row>
    <row r="60" spans="1:8" s="3" customFormat="1" ht="13.5" thickBot="1" x14ac:dyDescent="0.25">
      <c r="A60" s="47"/>
      <c r="B60" s="30" t="s">
        <v>29</v>
      </c>
      <c r="C60" s="61"/>
      <c r="D60" s="61"/>
      <c r="E60" s="47"/>
      <c r="F60" s="48">
        <f>SUM(F44:F58)</f>
        <v>0</v>
      </c>
      <c r="G60" s="8"/>
    </row>
    <row r="61" spans="1:8" s="3" customFormat="1" x14ac:dyDescent="0.2">
      <c r="A61" s="11"/>
      <c r="B61" s="19"/>
      <c r="C61" s="62"/>
      <c r="D61" s="62"/>
      <c r="E61" s="11"/>
      <c r="F61" s="17"/>
      <c r="G61" s="8"/>
    </row>
    <row r="62" spans="1:8" s="3" customFormat="1" ht="15.75" x14ac:dyDescent="0.25">
      <c r="A62" s="99"/>
      <c r="B62" s="101" t="s">
        <v>24</v>
      </c>
      <c r="C62" s="104"/>
      <c r="D62" s="104"/>
      <c r="E62" s="99"/>
      <c r="F62" s="103"/>
      <c r="G62" s="8"/>
    </row>
    <row r="63" spans="1:8" s="4" customFormat="1" x14ac:dyDescent="0.2">
      <c r="A63" s="11"/>
      <c r="B63" s="18"/>
      <c r="C63" s="62"/>
      <c r="D63" s="62"/>
      <c r="E63" s="11"/>
      <c r="F63" s="17"/>
      <c r="G63" s="8"/>
      <c r="H63" s="7"/>
    </row>
    <row r="64" spans="1:8" s="4" customFormat="1" ht="25.5" x14ac:dyDescent="0.2">
      <c r="A64" s="32">
        <v>1</v>
      </c>
      <c r="B64" s="39" t="s">
        <v>37</v>
      </c>
      <c r="C64" s="60" t="s">
        <v>6</v>
      </c>
      <c r="D64" s="63">
        <v>36</v>
      </c>
      <c r="E64" s="64"/>
      <c r="F64" s="38"/>
      <c r="G64" s="8"/>
      <c r="H64" s="7"/>
    </row>
    <row r="65" spans="1:8" s="4" customFormat="1" x14ac:dyDescent="0.2">
      <c r="A65" s="32">
        <v>2</v>
      </c>
      <c r="B65" s="39" t="s">
        <v>53</v>
      </c>
      <c r="C65" s="60" t="s">
        <v>6</v>
      </c>
      <c r="D65" s="63">
        <v>36</v>
      </c>
      <c r="E65" s="64"/>
      <c r="F65" s="38"/>
      <c r="G65" s="8"/>
      <c r="H65" s="7"/>
    </row>
    <row r="66" spans="1:8" s="4" customFormat="1" ht="25.5" x14ac:dyDescent="0.2">
      <c r="A66" s="32">
        <v>3</v>
      </c>
      <c r="B66" s="39" t="s">
        <v>54</v>
      </c>
      <c r="C66" s="60" t="s">
        <v>8</v>
      </c>
      <c r="D66" s="63">
        <v>2</v>
      </c>
      <c r="E66" s="64"/>
      <c r="F66" s="38"/>
      <c r="G66" s="8"/>
      <c r="H66" s="7"/>
    </row>
    <row r="67" spans="1:8" s="21" customFormat="1" x14ac:dyDescent="0.2">
      <c r="A67" s="32">
        <v>4</v>
      </c>
      <c r="B67" s="39" t="s">
        <v>55</v>
      </c>
      <c r="C67" s="60" t="s">
        <v>8</v>
      </c>
      <c r="D67" s="63">
        <v>1</v>
      </c>
      <c r="E67" s="64"/>
      <c r="F67" s="38"/>
    </row>
    <row r="68" spans="1:8" s="4" customFormat="1" ht="14.25" customHeight="1" thickBot="1" x14ac:dyDescent="0.25">
      <c r="A68" s="77"/>
      <c r="B68" s="29" t="s">
        <v>30</v>
      </c>
      <c r="C68" s="47"/>
      <c r="D68" s="47"/>
      <c r="E68" s="47"/>
      <c r="F68" s="50">
        <f>SUM(F64:F67)</f>
        <v>0</v>
      </c>
    </row>
    <row r="69" spans="1:8" s="4" customFormat="1" x14ac:dyDescent="0.2">
      <c r="A69" s="11"/>
      <c r="B69" s="13"/>
      <c r="C69" s="62"/>
      <c r="D69" s="62"/>
      <c r="E69" s="11"/>
      <c r="F69" s="45"/>
    </row>
    <row r="70" spans="1:8" s="4" customFormat="1" ht="15.75" x14ac:dyDescent="0.25">
      <c r="A70" s="11"/>
      <c r="B70" s="44" t="s">
        <v>41</v>
      </c>
      <c r="C70" s="62"/>
      <c r="D70" s="62"/>
      <c r="E70" s="11"/>
      <c r="F70" s="17"/>
    </row>
    <row r="71" spans="1:8" s="4" customFormat="1" ht="15.75" x14ac:dyDescent="0.25">
      <c r="A71" s="11"/>
      <c r="B71" s="44"/>
      <c r="C71" s="62"/>
      <c r="D71" s="62"/>
      <c r="E71" s="11"/>
      <c r="F71" s="17"/>
    </row>
    <row r="72" spans="1:8" s="4" customFormat="1" x14ac:dyDescent="0.2">
      <c r="A72" s="32">
        <v>1</v>
      </c>
      <c r="B72" s="42" t="s">
        <v>33</v>
      </c>
      <c r="C72" s="32" t="s">
        <v>8</v>
      </c>
      <c r="D72" s="32">
        <v>1</v>
      </c>
      <c r="E72" s="64"/>
      <c r="F72" s="38"/>
    </row>
    <row r="73" spans="1:8" s="4" customFormat="1" ht="38.25" x14ac:dyDescent="0.2">
      <c r="A73" s="32">
        <v>2</v>
      </c>
      <c r="B73" s="42" t="s">
        <v>12</v>
      </c>
      <c r="C73" s="32" t="s">
        <v>6</v>
      </c>
      <c r="D73" s="32">
        <v>1</v>
      </c>
      <c r="E73" s="64"/>
      <c r="F73" s="38"/>
    </row>
    <row r="74" spans="1:8" s="4" customFormat="1" x14ac:dyDescent="0.2">
      <c r="A74" s="32">
        <v>3</v>
      </c>
      <c r="B74" s="42" t="s">
        <v>31</v>
      </c>
      <c r="C74" s="32" t="s">
        <v>6</v>
      </c>
      <c r="D74" s="32">
        <v>1</v>
      </c>
      <c r="E74" s="64"/>
      <c r="F74" s="38"/>
    </row>
    <row r="75" spans="1:8" s="4" customFormat="1" x14ac:dyDescent="0.2">
      <c r="A75" s="32">
        <v>4</v>
      </c>
      <c r="B75" s="42" t="s">
        <v>32</v>
      </c>
      <c r="C75" s="32" t="s">
        <v>6</v>
      </c>
      <c r="D75" s="32">
        <v>1</v>
      </c>
      <c r="E75" s="64"/>
      <c r="F75" s="38"/>
    </row>
    <row r="76" spans="1:8" s="4" customFormat="1" ht="25.5" x14ac:dyDescent="0.2">
      <c r="A76" s="32">
        <v>5</v>
      </c>
      <c r="B76" s="42" t="s">
        <v>13</v>
      </c>
      <c r="C76" s="32" t="s">
        <v>6</v>
      </c>
      <c r="D76" s="32">
        <v>1</v>
      </c>
      <c r="E76" s="64"/>
      <c r="F76" s="38"/>
    </row>
    <row r="77" spans="1:8" s="6" customFormat="1" ht="31.5" customHeight="1" x14ac:dyDescent="0.25">
      <c r="A77" s="51"/>
      <c r="B77" s="43"/>
      <c r="C77" s="51"/>
      <c r="D77" s="51"/>
      <c r="E77" s="51"/>
      <c r="F77" s="52"/>
    </row>
    <row r="78" spans="1:8" s="6" customFormat="1" ht="16.5" thickBot="1" x14ac:dyDescent="0.3">
      <c r="A78" s="53"/>
      <c r="B78" s="40" t="s">
        <v>10</v>
      </c>
      <c r="C78" s="53"/>
      <c r="D78" s="53"/>
      <c r="E78" s="53"/>
      <c r="F78" s="54"/>
    </row>
    <row r="79" spans="1:8" s="5" customFormat="1" ht="15.75" x14ac:dyDescent="0.2">
      <c r="A79" s="55"/>
      <c r="B79" s="28"/>
      <c r="C79" s="55"/>
      <c r="D79" s="55"/>
      <c r="E79" s="55"/>
      <c r="F79" s="56"/>
    </row>
    <row r="80" spans="1:8" s="26" customFormat="1" x14ac:dyDescent="0.2">
      <c r="A80" s="10"/>
      <c r="B80" s="5"/>
      <c r="C80" s="58"/>
      <c r="D80" s="58"/>
      <c r="E80" s="58"/>
      <c r="F80" s="5"/>
    </row>
    <row r="81" spans="1:6" s="26" customFormat="1" x14ac:dyDescent="0.2">
      <c r="A81" s="59"/>
      <c r="B81" s="25" t="s">
        <v>36</v>
      </c>
      <c r="C81" s="58"/>
      <c r="D81" s="58"/>
      <c r="E81" s="66"/>
      <c r="F81" s="57"/>
    </row>
    <row r="82" spans="1:6" s="26" customFormat="1" x14ac:dyDescent="0.2">
      <c r="A82" s="59"/>
      <c r="B82" s="18" t="s">
        <v>29</v>
      </c>
      <c r="C82" s="58"/>
      <c r="D82" s="58"/>
      <c r="E82" s="66"/>
      <c r="F82" s="57"/>
    </row>
    <row r="83" spans="1:6" s="26" customFormat="1" x14ac:dyDescent="0.2">
      <c r="A83" s="59"/>
      <c r="B83" s="12" t="s">
        <v>30</v>
      </c>
      <c r="C83" s="58"/>
      <c r="D83" s="58"/>
      <c r="E83" s="66"/>
      <c r="F83" s="57"/>
    </row>
    <row r="84" spans="1:6" s="24" customFormat="1" ht="15" customHeight="1" x14ac:dyDescent="0.25">
      <c r="A84" s="58"/>
      <c r="B84" s="27" t="s">
        <v>35</v>
      </c>
      <c r="C84" s="58"/>
      <c r="D84" s="58"/>
      <c r="E84" s="66"/>
      <c r="F84" s="57"/>
    </row>
    <row r="85" spans="1:6" s="24" customFormat="1" ht="15" customHeight="1" x14ac:dyDescent="0.25">
      <c r="A85" s="58"/>
      <c r="B85" s="27" t="s">
        <v>95</v>
      </c>
      <c r="C85" s="58"/>
      <c r="D85" s="58"/>
      <c r="E85" s="66"/>
      <c r="F85" s="57"/>
    </row>
    <row r="86" spans="1:6" s="24" customFormat="1" ht="15" customHeight="1" thickBot="1" x14ac:dyDescent="0.3">
      <c r="A86" s="58"/>
      <c r="B86" s="27" t="s">
        <v>96</v>
      </c>
      <c r="C86" s="58"/>
      <c r="D86" s="58"/>
      <c r="E86" s="66"/>
      <c r="F86" s="57"/>
    </row>
    <row r="87" spans="1:6" ht="20.25" thickTop="1" thickBot="1" x14ac:dyDescent="0.35">
      <c r="A87" s="68"/>
      <c r="B87" s="41" t="s">
        <v>97</v>
      </c>
      <c r="C87" s="68"/>
      <c r="D87" s="68"/>
      <c r="E87" s="69"/>
      <c r="F87" s="76"/>
    </row>
    <row r="88" spans="1:6" ht="13.5" thickTop="1" x14ac:dyDescent="0.2"/>
  </sheetData>
  <phoneticPr fontId="0" type="noConversion"/>
  <printOptions gridLines="1"/>
  <pageMargins left="0.98425196850393704" right="0.23622047244094491" top="0.98425196850393704" bottom="0.59055118110236227" header="0.47244094488188981" footer="0.39370078740157483"/>
  <pageSetup paperSize="9" orientation="portrait" horizontalDpi="300" verticalDpi="300" r:id="rId1"/>
  <headerFooter alignWithMargins="0">
    <oddHeader xml:space="preserve">&amp;L&amp;8JR PARK  136. BRIGADE&amp;C&amp;8Troškovnik elektroinstalacije 
&amp;R&amp;8Davor Knochl dipl.inž.
Teh.dnevnik 21/17-E
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view="pageLayout" zoomScaleNormal="100" workbookViewId="0">
      <selection activeCell="C47" sqref="C47"/>
    </sheetView>
  </sheetViews>
  <sheetFormatPr defaultRowHeight="12.75" x14ac:dyDescent="0.2"/>
  <cols>
    <col min="2" max="3" width="13.85546875" customWidth="1"/>
    <col min="4" max="4" width="15.7109375" customWidth="1"/>
  </cols>
  <sheetData>
    <row r="1" spans="1:7" x14ac:dyDescent="0.2">
      <c r="A1" s="105"/>
      <c r="B1" s="105"/>
      <c r="C1" s="105"/>
      <c r="D1" s="105"/>
      <c r="E1" s="105"/>
      <c r="F1" s="106"/>
      <c r="G1" s="106"/>
    </row>
    <row r="2" spans="1:7" x14ac:dyDescent="0.2">
      <c r="A2" s="105"/>
      <c r="B2" s="105"/>
      <c r="C2" s="105"/>
      <c r="D2" s="105"/>
      <c r="E2" s="105"/>
      <c r="F2" s="106"/>
      <c r="G2" s="106"/>
    </row>
    <row r="3" spans="1:7" x14ac:dyDescent="0.2">
      <c r="A3" s="105"/>
      <c r="B3" s="105"/>
      <c r="C3" s="105"/>
      <c r="D3" s="105"/>
      <c r="E3" s="105"/>
      <c r="F3" s="106"/>
      <c r="G3" s="106"/>
    </row>
    <row r="4" spans="1:7" x14ac:dyDescent="0.2">
      <c r="A4" s="105"/>
      <c r="B4" s="124"/>
      <c r="C4" s="124"/>
      <c r="D4" s="124"/>
      <c r="E4" s="124"/>
      <c r="F4" s="106"/>
      <c r="G4" s="106"/>
    </row>
    <row r="5" spans="1:7" x14ac:dyDescent="0.2">
      <c r="A5" s="105"/>
      <c r="B5" s="124"/>
      <c r="C5" s="124"/>
      <c r="D5" s="124"/>
      <c r="E5" s="124"/>
      <c r="F5" s="106"/>
      <c r="G5" s="106"/>
    </row>
    <row r="6" spans="1:7" x14ac:dyDescent="0.2">
      <c r="A6" s="105"/>
      <c r="B6" s="124"/>
      <c r="C6" s="124"/>
      <c r="D6" s="124"/>
      <c r="E6" s="124"/>
      <c r="F6" s="106"/>
      <c r="G6" s="106"/>
    </row>
    <row r="7" spans="1:7" x14ac:dyDescent="0.2">
      <c r="A7" s="105"/>
      <c r="B7" s="124"/>
      <c r="C7" s="124"/>
      <c r="D7" s="124"/>
      <c r="E7" s="124"/>
      <c r="F7" s="106"/>
      <c r="G7" s="106"/>
    </row>
    <row r="8" spans="1:7" x14ac:dyDescent="0.2">
      <c r="A8" s="105"/>
      <c r="B8" s="124"/>
      <c r="C8" s="124"/>
      <c r="D8" s="124"/>
      <c r="E8" s="124"/>
      <c r="F8" s="106"/>
      <c r="G8" s="106"/>
    </row>
    <row r="9" spans="1:7" x14ac:dyDescent="0.2">
      <c r="A9" s="105"/>
      <c r="B9" s="107"/>
      <c r="C9" s="108" t="s">
        <v>70</v>
      </c>
      <c r="D9" s="107"/>
      <c r="E9" s="107"/>
      <c r="F9" s="106"/>
      <c r="G9" s="106"/>
    </row>
    <row r="10" spans="1:7" x14ac:dyDescent="0.2">
      <c r="A10" s="105"/>
      <c r="B10" s="107"/>
      <c r="C10" s="108" t="s">
        <v>71</v>
      </c>
      <c r="D10" s="108" t="s">
        <v>72</v>
      </c>
      <c r="E10" s="107"/>
      <c r="F10" s="106"/>
      <c r="G10" s="106"/>
    </row>
    <row r="11" spans="1:7" x14ac:dyDescent="0.2">
      <c r="A11" s="105"/>
      <c r="B11" s="107"/>
      <c r="C11" s="108" t="s">
        <v>73</v>
      </c>
      <c r="D11" s="108" t="s">
        <v>74</v>
      </c>
      <c r="E11" s="107"/>
      <c r="F11" s="106"/>
      <c r="G11" s="106"/>
    </row>
    <row r="12" spans="1:7" x14ac:dyDescent="0.2">
      <c r="A12" s="105"/>
      <c r="B12" s="105"/>
      <c r="C12" s="108" t="s">
        <v>75</v>
      </c>
      <c r="D12" s="105" t="s">
        <v>76</v>
      </c>
      <c r="E12" s="105"/>
      <c r="F12" s="106"/>
      <c r="G12" s="106"/>
    </row>
    <row r="13" spans="1:7" x14ac:dyDescent="0.2">
      <c r="A13" s="105"/>
      <c r="B13" s="105"/>
      <c r="C13" s="108" t="s">
        <v>77</v>
      </c>
      <c r="D13" s="109">
        <v>33649615982</v>
      </c>
      <c r="E13" s="105"/>
      <c r="F13" s="106"/>
      <c r="G13" s="106"/>
    </row>
    <row r="14" spans="1:7" x14ac:dyDescent="0.2">
      <c r="A14" s="105"/>
      <c r="B14" s="105"/>
      <c r="C14" s="108"/>
      <c r="D14" s="105"/>
      <c r="E14" s="105"/>
      <c r="F14" s="106"/>
      <c r="G14" s="106"/>
    </row>
    <row r="15" spans="1:7" x14ac:dyDescent="0.2">
      <c r="A15" s="105"/>
      <c r="B15" s="105"/>
      <c r="C15" s="108"/>
      <c r="D15" s="105"/>
      <c r="E15" s="105"/>
      <c r="F15" s="106"/>
      <c r="G15" s="106"/>
    </row>
    <row r="16" spans="1:7" x14ac:dyDescent="0.2">
      <c r="A16" s="105"/>
      <c r="B16" s="105"/>
      <c r="C16" s="108"/>
      <c r="D16" s="105"/>
      <c r="E16" s="105"/>
      <c r="F16" s="106"/>
      <c r="G16" s="106"/>
    </row>
    <row r="17" spans="1:7" x14ac:dyDescent="0.2">
      <c r="A17" s="105"/>
      <c r="B17" s="105"/>
      <c r="C17" s="105"/>
      <c r="D17" s="105"/>
      <c r="E17" s="105"/>
      <c r="F17" s="106"/>
      <c r="G17" s="106"/>
    </row>
    <row r="18" spans="1:7" ht="19.5" customHeight="1" x14ac:dyDescent="0.2">
      <c r="A18" s="105"/>
      <c r="B18" s="105" t="s">
        <v>78</v>
      </c>
      <c r="C18" s="123" t="s">
        <v>79</v>
      </c>
      <c r="D18" s="123"/>
      <c r="E18" s="123"/>
      <c r="F18" s="106"/>
      <c r="G18" s="106"/>
    </row>
    <row r="19" spans="1:7" ht="14.25" x14ac:dyDescent="0.2">
      <c r="A19" s="105"/>
      <c r="B19" s="105"/>
      <c r="C19" s="123" t="s">
        <v>80</v>
      </c>
      <c r="D19" s="123"/>
      <c r="E19" s="123"/>
      <c r="F19" s="106"/>
      <c r="G19" s="106"/>
    </row>
    <row r="20" spans="1:7" x14ac:dyDescent="0.2">
      <c r="A20" s="105"/>
      <c r="B20" s="105"/>
      <c r="C20" s="110"/>
      <c r="D20" s="110"/>
      <c r="E20" s="110"/>
      <c r="F20" s="106"/>
      <c r="G20" s="106"/>
    </row>
    <row r="21" spans="1:7" ht="32.25" customHeight="1" x14ac:dyDescent="0.2">
      <c r="A21" s="105"/>
      <c r="B21" s="105" t="s">
        <v>81</v>
      </c>
      <c r="C21" s="125" t="s">
        <v>87</v>
      </c>
      <c r="D21" s="125"/>
      <c r="E21" s="125"/>
      <c r="F21" s="106"/>
      <c r="G21" s="106"/>
    </row>
    <row r="22" spans="1:7" ht="14.25" x14ac:dyDescent="0.2">
      <c r="A22" s="105"/>
      <c r="B22" s="105"/>
      <c r="C22" s="123"/>
      <c r="D22" s="123"/>
      <c r="E22" s="123"/>
      <c r="F22" s="106"/>
      <c r="G22" s="106"/>
    </row>
    <row r="23" spans="1:7" ht="15.75" x14ac:dyDescent="0.25">
      <c r="A23" s="105"/>
      <c r="B23" s="105" t="s">
        <v>82</v>
      </c>
      <c r="C23" s="122" t="s">
        <v>88</v>
      </c>
      <c r="D23" s="111"/>
      <c r="E23" s="111"/>
      <c r="F23" s="106"/>
      <c r="G23" s="106"/>
    </row>
    <row r="24" spans="1:7" ht="14.25" x14ac:dyDescent="0.2">
      <c r="A24" s="105"/>
      <c r="B24" s="105"/>
      <c r="C24" s="123"/>
      <c r="D24" s="123"/>
      <c r="E24" s="123"/>
      <c r="F24" s="106"/>
      <c r="G24" s="106"/>
    </row>
    <row r="25" spans="1:7" x14ac:dyDescent="0.2">
      <c r="A25" s="105"/>
      <c r="B25" s="105"/>
      <c r="C25" s="105"/>
      <c r="D25" s="105"/>
      <c r="E25" s="105"/>
      <c r="F25" s="106"/>
      <c r="G25" s="106"/>
    </row>
    <row r="26" spans="1:7" x14ac:dyDescent="0.2">
      <c r="A26" s="105"/>
      <c r="B26" s="112"/>
      <c r="C26" s="14"/>
      <c r="D26" s="112"/>
      <c r="E26" s="105"/>
      <c r="F26" s="106"/>
      <c r="G26" s="106"/>
    </row>
    <row r="27" spans="1:7" x14ac:dyDescent="0.2">
      <c r="A27" s="105"/>
      <c r="B27" s="112"/>
      <c r="C27" s="113"/>
      <c r="D27" s="112"/>
      <c r="E27" s="105"/>
      <c r="F27" s="106"/>
      <c r="G27" s="106"/>
    </row>
    <row r="28" spans="1:7" x14ac:dyDescent="0.2">
      <c r="A28" s="105"/>
      <c r="B28" s="112"/>
      <c r="C28" s="114"/>
      <c r="D28" s="112"/>
      <c r="E28" s="105"/>
      <c r="F28" s="106"/>
      <c r="G28" s="106"/>
    </row>
    <row r="29" spans="1:7" ht="25.5" x14ac:dyDescent="0.2">
      <c r="A29" s="105"/>
      <c r="B29" s="105"/>
      <c r="C29" s="115" t="s">
        <v>83</v>
      </c>
      <c r="D29" s="116"/>
      <c r="E29" s="116"/>
      <c r="F29" s="106"/>
      <c r="G29" s="106"/>
    </row>
    <row r="30" spans="1:7" ht="18.75" x14ac:dyDescent="0.2">
      <c r="A30" s="105"/>
      <c r="B30" s="116"/>
      <c r="C30" s="116"/>
      <c r="D30" s="116"/>
      <c r="E30" s="116"/>
      <c r="F30" s="106"/>
      <c r="G30" s="106"/>
    </row>
    <row r="31" spans="1:7" x14ac:dyDescent="0.2">
      <c r="A31" s="105"/>
      <c r="B31" s="105"/>
      <c r="C31" s="105"/>
      <c r="D31" s="105"/>
      <c r="E31" s="105"/>
      <c r="F31" s="106"/>
      <c r="G31" s="106"/>
    </row>
    <row r="32" spans="1:7" x14ac:dyDescent="0.2">
      <c r="A32" s="105"/>
      <c r="B32" s="105"/>
      <c r="C32" s="105"/>
      <c r="D32" s="105"/>
      <c r="E32" s="105"/>
      <c r="F32" s="106"/>
      <c r="G32" s="106"/>
    </row>
    <row r="33" spans="1:7" x14ac:dyDescent="0.2">
      <c r="A33" s="105"/>
      <c r="B33" s="105"/>
      <c r="C33" s="105"/>
      <c r="D33" s="105"/>
      <c r="E33" s="105"/>
      <c r="F33" s="106"/>
      <c r="G33" s="106"/>
    </row>
    <row r="34" spans="1:7" x14ac:dyDescent="0.2">
      <c r="A34" s="105"/>
      <c r="B34" s="105"/>
      <c r="C34" s="105"/>
      <c r="D34" s="105"/>
      <c r="E34" s="105"/>
      <c r="F34" s="106"/>
      <c r="G34" s="106"/>
    </row>
    <row r="35" spans="1:7" x14ac:dyDescent="0.2">
      <c r="A35" s="105"/>
      <c r="B35" s="105"/>
      <c r="C35" s="105"/>
      <c r="D35" s="105"/>
      <c r="E35" s="105"/>
      <c r="F35" s="106"/>
      <c r="G35" s="106"/>
    </row>
    <row r="36" spans="1:7" x14ac:dyDescent="0.2">
      <c r="A36" s="105"/>
      <c r="B36" s="105"/>
      <c r="C36" s="105"/>
      <c r="D36" s="105"/>
      <c r="E36" s="105"/>
      <c r="F36" s="106"/>
      <c r="G36" s="106"/>
    </row>
    <row r="37" spans="1:7" x14ac:dyDescent="0.2">
      <c r="A37" s="105"/>
      <c r="B37" s="117" t="s">
        <v>84</v>
      </c>
      <c r="C37" s="118"/>
      <c r="D37" s="117"/>
      <c r="E37" s="119" t="s">
        <v>85</v>
      </c>
      <c r="F37" s="106"/>
      <c r="G37" s="106"/>
    </row>
    <row r="38" spans="1:7" ht="15" x14ac:dyDescent="0.25">
      <c r="A38" s="105"/>
      <c r="B38" s="120"/>
      <c r="C38" s="118"/>
      <c r="D38" s="117"/>
      <c r="E38" s="121" t="s">
        <v>86</v>
      </c>
      <c r="F38" s="106"/>
      <c r="G38" s="106"/>
    </row>
    <row r="39" spans="1:7" x14ac:dyDescent="0.2">
      <c r="A39" s="105"/>
      <c r="B39" s="105"/>
      <c r="C39" s="105"/>
      <c r="D39" s="105"/>
      <c r="E39" s="105"/>
      <c r="F39" s="106"/>
      <c r="G39" s="106"/>
    </row>
    <row r="40" spans="1:7" x14ac:dyDescent="0.2">
      <c r="A40" s="105"/>
      <c r="B40" s="105"/>
      <c r="C40" s="105"/>
      <c r="D40" s="105"/>
      <c r="E40" s="105"/>
      <c r="F40" s="106"/>
      <c r="G40" s="106"/>
    </row>
  </sheetData>
  <mergeCells count="6">
    <mergeCell ref="C24:E24"/>
    <mergeCell ref="B4:E8"/>
    <mergeCell ref="C18:E18"/>
    <mergeCell ref="C19:E19"/>
    <mergeCell ref="C21:E21"/>
    <mergeCell ref="C22:E22"/>
  </mergeCells>
  <phoneticPr fontId="14" type="noConversion"/>
  <pageMargins left="0.7" right="0.7" top="0.75" bottom="0.75" header="0.3" footer="0.3"/>
  <pageSetup paperSize="9" orientation="portrait" r:id="rId1"/>
  <headerFooter>
    <oddHeader>&amp;RT.D.12/17-E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ELEKTROINSTALACIJA</vt:lpstr>
      <vt:lpstr>naslovnica</vt:lpstr>
      <vt:lpstr>ELEKTROINSTALACIJA!Ispis_naslova</vt:lpstr>
    </vt:vector>
  </TitlesOfParts>
  <Company>ovlašteni inženjer strojarstva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Krunoslav Štimac</cp:lastModifiedBy>
  <cp:lastPrinted>2018-07-20T08:54:14Z</cp:lastPrinted>
  <dcterms:created xsi:type="dcterms:W3CDTF">2004-03-03T19:57:02Z</dcterms:created>
  <dcterms:modified xsi:type="dcterms:W3CDTF">2018-10-18T10:20:26Z</dcterms:modified>
</cp:coreProperties>
</file>