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890" yWindow="150" windowWidth="19275" windowHeight="15420" tabRatio="489"/>
  </bookViews>
  <sheets>
    <sheet name="GRAĐEVINSKI" sheetId="182" r:id="rId1"/>
    <sheet name="REKAPITULACIJA GRAĐEVIINSKI" sheetId="187" r:id="rId2"/>
    <sheet name="ELEKTROTEHNIČKI" sheetId="192" r:id="rId3"/>
    <sheet name="UKUPNA REKAPITULACIJA" sheetId="188" r:id="rId4"/>
  </sheets>
  <externalReferences>
    <externalReference r:id="rId5"/>
    <externalReference r:id="rId6"/>
    <externalReference r:id="rId7"/>
    <externalReference r:id="rId8"/>
  </externalReferences>
  <definedNames>
    <definedName name="_Toc532263130" localSheetId="0">GRAĐEVINSKI!#REF!</definedName>
    <definedName name="_Toc532263132" localSheetId="0">GRAĐEVINSKI!#REF!</definedName>
    <definedName name="_Toc532286383" localSheetId="0">GRAĐEVINSKI!#REF!</definedName>
    <definedName name="_Toc532286385" localSheetId="0">GRAĐEVINSKI!#REF!</definedName>
    <definedName name="ADRESA">'[1]Osn-Pod'!$C$9</definedName>
    <definedName name="ADRESA_IZVOD">'[2]Osn-Pod'!$C$8</definedName>
    <definedName name="ANEX_I">[3]Podaci!$S$8</definedName>
    <definedName name="ANEX_II">[3]Podaci!$S$9</definedName>
    <definedName name="ATR">'[1]Osn-Pod'!$A$19</definedName>
    <definedName name="AVANS_ISPL">[3]Podaci!$E$40</definedName>
    <definedName name="BROJ_GRESAKA_NA_VEZI" localSheetId="2">[3]Podaci!#REF!</definedName>
    <definedName name="BROJ_GRESAKA_NA_VEZI">[3]Podaci!#REF!</definedName>
    <definedName name="BROJ_SIT">[3]Podaci!$S$11</definedName>
    <definedName name="BROJ_UGOVORA">'[1]Osn-Pod'!$G$12</definedName>
    <definedName name="cijene">#REF!</definedName>
    <definedName name="dat">'[4]Osn-Pod'!$G$9</definedName>
    <definedName name="DAT_SIT">'[2]Osn-Pod'!$C$18</definedName>
    <definedName name="DATOTEKA">'[1]Osn-Pod'!$E$5</definedName>
    <definedName name="DATUM_DANAS">'[1]Osn-Pod'!$G$9</definedName>
    <definedName name="DEPOZIT">#REF!</definedName>
    <definedName name="DIONICE">'[2]Osn-Pod'!$E$11</definedName>
    <definedName name="DIREKTOR">'[2]Osn-Pod'!$C$20</definedName>
    <definedName name="GOD_SIT">[3]Podaci!$T$22</definedName>
    <definedName name="INVEST_ADRESA">[3]Podaci!$F$3</definedName>
    <definedName name="INVEST_MAT_BROJ">[3]Podaci!$N$3</definedName>
    <definedName name="INVESTITOR">[3]Podaci!$F$2</definedName>
    <definedName name="_xlnm.Print_Titles" localSheetId="2">ELEKTROTEHNIČKI!$3:$3</definedName>
    <definedName name="_xlnm.Print_Titles" localSheetId="0">GRAĐEVINSKI!$1:$1</definedName>
    <definedName name="IZVOD_ADRESA">[3]Podaci!$F$8</definedName>
    <definedName name="IZVOD_DIR">[3]Podaci!$F$9</definedName>
    <definedName name="IZVODITELJ">[3]Podaci!$F$7</definedName>
    <definedName name="KLASA">[3]Podaci!$F$13</definedName>
    <definedName name="KONZALTING">'[1]Osn-Pod'!$C$12</definedName>
    <definedName name="KOR_IME">'[1]Osn-Pod'!$C$8</definedName>
    <definedName name="KOR_IME_OCA">'[1]Osn-Pod'!$E$8</definedName>
    <definedName name="KOR_PREZIME">'[1]Osn-Pod'!$C$7</definedName>
    <definedName name="KUCE_GOTOVE">#REF!</definedName>
    <definedName name="KUCE_GOTOVE_IV">#REF!</definedName>
    <definedName name="KUCE_GOTOVE_V">#REF!</definedName>
    <definedName name="KUCE_U_RADU">#REF!</definedName>
    <definedName name="MAT_BROJ">[3]Podaci!$F$12</definedName>
    <definedName name="MJES_AVANS">#REF!</definedName>
    <definedName name="MJES_BRUTTO">#REF!</definedName>
    <definedName name="MJES_DIONICE">#REF!</definedName>
    <definedName name="MJES_IZVR">#REF!</definedName>
    <definedName name="MJES_PDV">#REF!</definedName>
    <definedName name="MJES_SIT">[3]Podaci!$T$21</definedName>
    <definedName name="MJESTO">'[1]Osn-Pod'!$G$7</definedName>
    <definedName name="mjesto_datum">[3]Podaci!$S$17</definedName>
    <definedName name="NADZOR">[3]Podaci!$F$36</definedName>
    <definedName name="NASELJE">'[1]Osn-Pod'!$G$5</definedName>
    <definedName name="OBRADIO">[3]Podaci!$F$37</definedName>
    <definedName name="PDV">[3]Podaci!$G$22</definedName>
    <definedName name="PODRUCJE">[3]Podaci!$T$2</definedName>
    <definedName name="_xlnm.Print_Area" localSheetId="2">ELEKTROTEHNIČKI!$A$1:$H$56</definedName>
    <definedName name="_xlnm.Print_Area" localSheetId="0">GRAĐEVINSKI!$A$1:$G$305</definedName>
    <definedName name="_xlnm.Print_Area" localSheetId="1">'REKAPITULACIJA GRAĐEVIINSKI'!$A$1:$F$31</definedName>
    <definedName name="_xlnm.Print_Area" localSheetId="3">'UKUPNA REKAPITULACIJA'!$A$1:$F$23</definedName>
    <definedName name="PREDH_SIT">[3]Evid!$F$70</definedName>
    <definedName name="PROJEKTANT2">'[1]Osn-Pod'!$C$16</definedName>
    <definedName name="RADILISTE">[3]Podaci!$T$3</definedName>
    <definedName name="RADOVI">[3]Podaci!$F$4</definedName>
    <definedName name="REALIZ_KONT">#REF!</definedName>
    <definedName name="REALIZACIJA">[3]Kuce!$J$69</definedName>
    <definedName name="REALIZACIJA_1998">[3]Podaci!$F$17</definedName>
    <definedName name="RED_BROJ_SIT">[3]Podaci!$S$12</definedName>
    <definedName name="SIFRA_UPUTE">'[1]Osn-Pod'!$E$10</definedName>
    <definedName name="SIT_BROJ">'[2]Osn-Pod'!$G$15</definedName>
    <definedName name="TEK_RACUN">[3]Podaci!$F$15</definedName>
    <definedName name="UGOV_AVANS">[3]Podaci!$G$19</definedName>
    <definedName name="UGOV_BROJ">[3]Podaci!$F$11</definedName>
    <definedName name="UGOV_DIONICE">[3]Podaci!$G$20</definedName>
    <definedName name="UGOV_IZNOS">[3]Podaci!$S$7</definedName>
    <definedName name="UKUPNA_ISPLATA">#REF!</definedName>
    <definedName name="URU_BROJ">[3]Podaci!$F$14</definedName>
    <definedName name="valuta">[3]Podaci!$N$22</definedName>
    <definedName name="VRSTA_SIT">[3]Podaci!$S$13</definedName>
    <definedName name="ZAP">[3]Podaci!$F$16</definedName>
    <definedName name="ZUPANIJA">[3]Podaci!$F$5</definedName>
  </definedNames>
  <calcPr calcId="145621"/>
</workbook>
</file>

<file path=xl/calcChain.xml><?xml version="1.0" encoding="utf-8"?>
<calcChain xmlns="http://schemas.openxmlformats.org/spreadsheetml/2006/main">
  <c r="B51" i="192" l="1"/>
  <c r="B50" i="192"/>
  <c r="F32" i="192"/>
  <c r="F36" i="192" s="1"/>
  <c r="F27" i="192"/>
  <c r="F25" i="192"/>
  <c r="F23" i="192"/>
  <c r="F9" i="192"/>
  <c r="F8" i="192"/>
  <c r="F35" i="192" l="1"/>
  <c r="F14" i="192"/>
  <c r="B2" i="187"/>
  <c r="B3" i="187"/>
  <c r="F16" i="192" l="1"/>
  <c r="B21" i="187"/>
  <c r="B19" i="187"/>
  <c r="B17" i="187"/>
  <c r="B15" i="187"/>
  <c r="B13" i="187"/>
  <c r="B11" i="187"/>
</calcChain>
</file>

<file path=xl/sharedStrings.xml><?xml version="1.0" encoding="utf-8"?>
<sst xmlns="http://schemas.openxmlformats.org/spreadsheetml/2006/main" count="629" uniqueCount="459">
  <si>
    <t>4.2</t>
  </si>
  <si>
    <t>Po kubičnom metru stvarno izvedenog nasipa.</t>
  </si>
  <si>
    <t>Rad se mjeri u kubičnim metrima.</t>
  </si>
  <si>
    <t xml:space="preserve"> Jed. mjere</t>
  </si>
  <si>
    <t>PRIVREMENA REGULACIJA PROMETA</t>
  </si>
  <si>
    <t>PDV:</t>
  </si>
  <si>
    <t>SVEUKUPNO S PDV-om:</t>
  </si>
  <si>
    <t>Red. br.:</t>
  </si>
  <si>
    <t>UKUPNO:</t>
  </si>
  <si>
    <t>9-02.1</t>
  </si>
  <si>
    <t>UZDUŽNE OZNAKE NA KOLNIKU</t>
  </si>
  <si>
    <t>Pod uzdužnim oznakama na kolniku razumijevaju se crte obilježene paralelno s osi kolnika, a služe za detaljno utvrđivanje načina upotrebe kolničke površine.</t>
  </si>
  <si>
    <t>2-15.1</t>
  </si>
  <si>
    <t>Po četvornom metru stvarno izvedene površine</t>
  </si>
  <si>
    <t>5.1</t>
  </si>
  <si>
    <t>Uklanjanje, izmještanje i zaštita postojećih komunalnih i drugih instalacija. Rad obuhvaća sav rad i materijal potreban za dovođenje instalacija u ispravno stanje; odnosno utovar i odvoz do 10 km za instalacije koje se uklanjaju.</t>
  </si>
  <si>
    <t>O.T.U./P.T.U.</t>
  </si>
  <si>
    <t>1.4.</t>
  </si>
  <si>
    <t>Ukupno  1.) - PRIPREMNI RADOVI  (kn):</t>
  </si>
  <si>
    <t>5.</t>
  </si>
  <si>
    <t>4.</t>
  </si>
  <si>
    <t>3.</t>
  </si>
  <si>
    <t>2.</t>
  </si>
  <si>
    <t>1.</t>
  </si>
  <si>
    <t>4.1</t>
  </si>
  <si>
    <t>4.1.1</t>
  </si>
  <si>
    <t>Rad se mjeri u metrima (m') postavljenih rubnjaka prema detaljima iz projekta, uključivo s izvedbom podloge.</t>
  </si>
  <si>
    <t>ZEMLJANI RADOVI</t>
  </si>
  <si>
    <t>PRIPREMNI RADOVI</t>
  </si>
  <si>
    <t>2-02</t>
  </si>
  <si>
    <t>ŠIROKI ISKOP</t>
  </si>
  <si>
    <t>Građevina:</t>
  </si>
  <si>
    <t>2-08.4</t>
  </si>
  <si>
    <t>UREĐENJE SLABONOSIVOG TEMELJNOG TLA I POSTELJICE GEOTEKSTILOM</t>
  </si>
  <si>
    <t>ODVODNJA</t>
  </si>
  <si>
    <t>m3</t>
  </si>
  <si>
    <t>2-02.3</t>
  </si>
  <si>
    <t>NOSIVI SLOJEVI OD ZRNATOG KAMENOG MATERIJALA</t>
  </si>
  <si>
    <t>9-02.2</t>
  </si>
  <si>
    <t>POPREČNE OZNAKE NA KOLNIKU</t>
  </si>
  <si>
    <t>KOLNIČKA KONSTRUKCIJA</t>
  </si>
  <si>
    <t>Obračun radova:</t>
  </si>
  <si>
    <t>OZNAKE NA KOLNIKU</t>
  </si>
  <si>
    <t>m</t>
  </si>
  <si>
    <t>OPREMA CESTE</t>
  </si>
  <si>
    <t>PROMETNI ZNAKOVI (OKOMITA SIGNALIZACIJA)</t>
  </si>
  <si>
    <t>9-01</t>
  </si>
  <si>
    <t>9-02</t>
  </si>
  <si>
    <t>OPIS RADA</t>
  </si>
  <si>
    <t>kom</t>
  </si>
  <si>
    <t>m'</t>
  </si>
  <si>
    <t>m2</t>
  </si>
  <si>
    <t>RUBNJACI</t>
  </si>
  <si>
    <t>3-04.7</t>
  </si>
  <si>
    <t>3-04.7.1</t>
  </si>
  <si>
    <t>Izrada betonskih rubnjaka</t>
  </si>
  <si>
    <t>5-01</t>
  </si>
  <si>
    <t>1-03.5</t>
  </si>
  <si>
    <t>LOKACIJA I ZAŠTITA KOMUNALNIH INSTALACIJA I OSTALIH PRIKLJUČAKA</t>
  </si>
  <si>
    <t>1-03.4</t>
  </si>
  <si>
    <t>UKLANJANJE ILI PREMJEŠTANJE POSTOJEĆIH KOMUNALNIH INSTALACIJA</t>
  </si>
  <si>
    <t>IZRADA POSTELJICE OD ZEMLJANIH MATERIJALA</t>
  </si>
  <si>
    <t>2-10.1</t>
  </si>
  <si>
    <t>Radovi rušenja i uklanjanja postojeće kolničke konstrukcije, rubnjaka, betonskih kanalica, postojećih rigola, kolnih prilaza i sl. uključuju i utovar u prijevozna sredstva te odvoz na deponiju udaljenosti do 10 km.</t>
  </si>
  <si>
    <t>1-03.2</t>
  </si>
  <si>
    <t>Količina</t>
  </si>
  <si>
    <t xml:space="preserve"> Jed.cijena</t>
  </si>
  <si>
    <t>Ukupno</t>
  </si>
  <si>
    <t>UKLANJANJE I ODVOZ POSTOJEĆE KONSTRUKCIJE, PROMETNIH ZNAKOVA, RUBNJAKA, REKLAMNIH PLOČA I SLIČNO</t>
  </si>
  <si>
    <t>Investitor:</t>
  </si>
  <si>
    <t>2-09.1</t>
  </si>
  <si>
    <t>IZRADA NASIPA OD ZEMLJANIH MATERIJALA</t>
  </si>
  <si>
    <t>Nasip se obavlja prema visinskim kotama iz projekta.</t>
  </si>
  <si>
    <t xml:space="preserve">Broj projekta:        </t>
  </si>
  <si>
    <t>GLAVNI PROJEKT</t>
  </si>
  <si>
    <t>1-03</t>
  </si>
  <si>
    <t>ČIŠĆENJE I PRIPREMA TERENA</t>
  </si>
  <si>
    <t>1-03.1</t>
  </si>
  <si>
    <t>UKLANJANJE GRMLJA I DRVEĆA</t>
  </si>
  <si>
    <t>2-08.2</t>
  </si>
  <si>
    <t>UREĐENJE SLABONOSIVOG TEMELJNOG TLA BOLJIM MATERIJALOM</t>
  </si>
  <si>
    <t>Prema kubičnom metru ugrađenog temeljnog tla</t>
  </si>
  <si>
    <t>2.1</t>
  </si>
  <si>
    <t>2-01</t>
  </si>
  <si>
    <t>ISKOP HUMUSA</t>
  </si>
  <si>
    <t>2.2</t>
  </si>
  <si>
    <t>5.2</t>
  </si>
  <si>
    <t>5.2.1.</t>
  </si>
  <si>
    <t>5.2.2.</t>
  </si>
  <si>
    <r>
      <t>Izrada nasipa od zemljanog materijala dobivenog iz iskopa. Rad obuhvaća strojno razastiranje i planiranje zemljanog materijala, zbijanje ježevima, glatkim valjcima ili valjcima s kotačima na pneumaticima uz potrebno kvašenje vodom.
Zbijanje nasipa u zemljanim materijalima treba izvršiti tako, da se postigne stupanj zbijenosti u odnosu na standardni Proctor-ov postupak Sz</t>
    </r>
    <r>
      <rPr>
        <sz val="9"/>
        <rFont val="Arial"/>
        <family val="2"/>
        <charset val="238"/>
      </rPr>
      <t>≥</t>
    </r>
    <r>
      <rPr>
        <sz val="9"/>
        <rFont val="Arial CE"/>
        <family val="2"/>
        <charset val="238"/>
      </rPr>
      <t>100%, odnosno modul stišljivosti Ms≥25MN/m2.</t>
    </r>
  </si>
  <si>
    <t>Dobava i ugradba betonskog rubnjaka  poprečnog presjeka 18/24 i 8/20cm na prethodno izvedenu podlogu od svježeg betona. Beton ugrađenog rubnjaka mora biti klase C 35/45, XF4, dmax=8mm, otporan na smrzavanje i soli za odmrzavanje.</t>
  </si>
  <si>
    <t>KOLNI PRILAZI</t>
  </si>
  <si>
    <t>4.1.2</t>
  </si>
  <si>
    <t>Izvedba visinskog uklapanja poklopaca sa okvirom postojećih okana u području zahvata. Rad obuhvaća uklanjanje postojećih poklopaca sa okvirom, popravak oštećenih dijelova okna, betoniranje i ponovnu ugradnju  poklopca na kotu određenu projektom.</t>
  </si>
  <si>
    <t>Prometni znakovi pričvršćuju se na stupove koji su izrađeni od Fe cijevi i zaštićeni protiv korozije postupkom vrućeg cinčanja, na pocinčane FeZn stupove semafora Ø60,3 mm ili konzole semafora s uporabom dizalice na načina da ne zaklanjaju lanterne semafora.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t>
  </si>
  <si>
    <t xml:space="preserve">Obračun radova:
Postavljanje prometnih znakova obračunava se po komadu postavljenog znaka zajedno sa stupom i temeljem. </t>
  </si>
  <si>
    <t>9-01.2</t>
  </si>
  <si>
    <t>PROMETNI ZNAKOVI IZRIČITIH NAREDBI</t>
  </si>
  <si>
    <t>9-01.3</t>
  </si>
  <si>
    <t>PROMETNI ZNAKOVI OBAVIJESTI</t>
  </si>
  <si>
    <t>Prometni znakovi obavijesti su oblika kruga, kvadrata ili pravokutnika, a postavljaju na stupove kružna presjeka ili na pocinčani FeZn stup semafora Ø60,3 mm. 
Rad obuhvaća nabavu, prijevoz i postavljanje prometnoga znaka sa stupovima i temeljima ili nosačima za stup semafora. Obračunava se prema broju postavljenih znakova određenih dimenzija, uključujući stupove, sva oprema i pribor za pričvrščivanje prometnih znakova i temelje s nosivom konstrukcijom.</t>
  </si>
  <si>
    <t>9-01.4</t>
  </si>
  <si>
    <t>5.2.1.1.</t>
  </si>
  <si>
    <t>t</t>
  </si>
  <si>
    <t>NAPOMENA</t>
  </si>
  <si>
    <t>Izvedba zaštite postojećih komunalnih instalacija koje se visinski nalaze u blizini zone posteljice. Zaštita se izvodi dvoosno nosivom geomrežom u širini od min. 2m iznad kabela/cjevovoda.</t>
  </si>
  <si>
    <t>Izvedba zaštite komunalnih instalacija PEHD cijevima. Rad obuhvaća otkop oko instalacije, dobavu i postavljanje zaštitne cijevi na postojeću instalaciju, te zatrpavanje iskopanog rova.</t>
  </si>
  <si>
    <t>Obračun radova:
Po kubičnom metru stvarno iskopanog humusa, mjereno u sraslom stanju.</t>
  </si>
  <si>
    <t>Po kubičnom metru iskopanog materijala mjereno u sraslom stanju.</t>
  </si>
  <si>
    <t>Prema kvadratnom metru ugrađenog geotekstila</t>
  </si>
  <si>
    <t>Zamjena poklopaca zdenaca/okana različitih komunalnih instalacija, koji su se promjenom trase kolnika našli u prometnim površinama, poklopcima nosivosti nazivnog opterećenja 400kN na kotu određenu projektom.</t>
  </si>
  <si>
    <t>2-08.1</t>
  </si>
  <si>
    <t>UREĐENJE TEMELJNOG TLA MEHANIČKIM ZBIJANJEM</t>
  </si>
  <si>
    <t>Zbijanje temeljnog tla u zemljanim materijalima odgovarajućim sredstvima za zbijanje sa traženim stupnjem zbijenosti u odnosu na standardni Proctorov postupak Sz≥97%, odnosno modul stišljivosti Ms≥20MN/m2.</t>
  </si>
  <si>
    <t>Rad se mjeri i obračunava po kvadratnom metru stvarno uređenog temeljnog tla</t>
  </si>
  <si>
    <t>Obračun radova po m2 ili toni:</t>
  </si>
  <si>
    <t>3-02.2</t>
  </si>
  <si>
    <t>25%</t>
  </si>
  <si>
    <t>IZRADA PLITKIH DRENAŽA</t>
  </si>
  <si>
    <t xml:space="preserve">Rad obuhvaća strojni iskop, uz potreban ručni rad, materijala za drenažni rov u “C” kategoriji tla poprečnog presjeka prema projektu. </t>
  </si>
  <si>
    <t>Obračun radova po metru dužnom (m') izvedenog drenažnog sustava prema projektu:</t>
  </si>
  <si>
    <t>13108-1</t>
  </si>
  <si>
    <t>HABAJUĆI SLOJEVI (AC surf)</t>
  </si>
  <si>
    <t xml:space="preserve">Strojna izrada asfaltnog habajućeg sloja (AC surf), proizvedenog i ugrađenog po vrućem postupku, vrste bitumena i agregata prema potvrđenom radnom sastavu. </t>
  </si>
  <si>
    <t>B.  Obračun količina se  vrši prema dimenzijama i linijama iz projekta. Količine za svaku stavku rada, mjere se  u neto  iznosu u skladu  s OTU za radove na cestama.</t>
  </si>
  <si>
    <t>1.1</t>
  </si>
  <si>
    <t>1.4.1</t>
  </si>
  <si>
    <t>1.4.2</t>
  </si>
  <si>
    <t>1.4.3</t>
  </si>
  <si>
    <t>1.4.4</t>
  </si>
  <si>
    <t>1.4.5</t>
  </si>
  <si>
    <t>Polaganje betonskih polucijevi za zaštitu postojećih komunalnih instalacija na mjestima gdje se nalaze u blizini posteljice. Umjesto polaganja polucijevi može se izvršiti i nasipavanje pijeska oko instalacija, te nakon propisnog zbijanja preko izvesti AB ploču kao zaštitu.</t>
  </si>
  <si>
    <t>2.3</t>
  </si>
  <si>
    <t>2.4</t>
  </si>
  <si>
    <t>2.5</t>
  </si>
  <si>
    <t>2.6</t>
  </si>
  <si>
    <t>2.7</t>
  </si>
  <si>
    <t>2.8</t>
  </si>
  <si>
    <t>3.1</t>
  </si>
  <si>
    <t>3.2</t>
  </si>
  <si>
    <t>3.3</t>
  </si>
  <si>
    <t>3.4</t>
  </si>
  <si>
    <t>3.5</t>
  </si>
  <si>
    <t>3.7</t>
  </si>
  <si>
    <t>3.8</t>
  </si>
  <si>
    <t>3.9</t>
  </si>
  <si>
    <t>6.</t>
  </si>
  <si>
    <t>P.T.U.1</t>
  </si>
  <si>
    <t>komplet</t>
  </si>
  <si>
    <t>- crta zaustavljanja - puna bijela;</t>
  </si>
  <si>
    <t>5.1.3</t>
  </si>
  <si>
    <t>5.1.4</t>
  </si>
  <si>
    <t>KONTROLA IZVEDBE</t>
  </si>
  <si>
    <t>Troškovi kontrolnih ispitivanja kvalitete i izvedenih radova;
što podrazumijeva kontrolna ispitivanja na trasi, uzimanje uzoraka i njihovu laboratorijsku obradu i ispitivanje svih ugrađenih slojeva kolničke konstrukcije i betonskih konstrukcija sa izvješćima o provedenim kontrolnim ispitivanjima posteljice i mehanički zbijenog nosivog sloja kolničke konstrukcije i kontrolnim ispitivanjima proizvedenih asfaltnih mješavina i svojstvima neporemećenih uzoraka iz kolnika cestovne prometnice, te izvješćem za betonske konstrukcije.
Ispitivanje se mora vršiti u skladu sa "Programom kontrole i osiguranja kakvoće", prema OTU, Hrvatske ceste d.o.o., knjge I, II, III i IV, 2001. godina. U cijeni su obuhvaćena sva potrebna kontrolna ispitivanja za prometne površine i objekte na dionici. Tekuća ispitivanja su obaveza izvođača radova i nisu obuhvaćena u ovoj cijeni.</t>
  </si>
  <si>
    <t xml:space="preserve">A. Geodetski radovi uključeni su u jedinične cijene stavaka troškovnika i neće se posebno obračunavati. Geodetski radovi obuhvaćaju: iskolčenje trase i svih njenih sastavnih dijelova, objekata u trasi i preko trase, objekata odvodnje, održavanje točaka operativnog poligona i repera, izradu geodetske snimke izvedenog stanja te upis u nadležni katastar,  te sva geodetska mjerenja, kojima se podaci iz projekta prenose na teren i obrnuto, osiguranje osi iskolčene trase, profiliranje, obnavljanje i održavanje iskolčenih oznaka na terenu za sve vrijeme građenja, odnosno do predaje radova Investitoru. Geodetski radovi obuhvaćaju i obnovu stalnih geodetskih točaka u području zahvata uključujući sve potrebne radove za provedbu obnove sukladno zakonskoj regulativi, a u svemu prema naputcima područnog katastarskog ureda. Stalne geodetske točke evidentirane su prema geodetskoj podlozi izrađenoj za potrebe ovog projekta. </t>
  </si>
  <si>
    <t>C.  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</si>
  <si>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Vađenje postojećih rubnjaka. Rad obuhvaća vađenje rubnjaka različitih dimenzija, utovar, prijevoz i deponiranje.</t>
  </si>
  <si>
    <t>Vrsta projekta:</t>
  </si>
  <si>
    <t>Razina obrade:</t>
  </si>
  <si>
    <t>G.   Izvođač  je dužan pri sastavljanju ponude obići buduće gradilište te za jedinične mjere iskazane u komadima dati cijene koje obuhvaćaju potpun i konačan opis rada.</t>
  </si>
  <si>
    <t>E.   Izvođač  je dužan održavati gradilište za vrijeme izvođenja radova (održavanje zelenila, vertikalne i horizontalne signalizacije i sve ostalo potrebno za sigurno odvijanje prometa).</t>
  </si>
  <si>
    <t>U cijenu izvedbe habajućeg sloja uključeno je čišćenje podloge te nabava, prijevoz i po potrebi prskanje bitumenskom emulzijom prije izvedbe samog sloja u količini od 0.30 kg/m2.</t>
  </si>
  <si>
    <t>Strojno zasijecanje asfalta ili betona bez obzira na debljinu sloja na mjestima uklapanja kolnika, postojećih kolnih ulaza, duži potezi betonskih površina i sl.</t>
  </si>
  <si>
    <t>1.2</t>
  </si>
  <si>
    <t>1.2.1</t>
  </si>
  <si>
    <t>1.2.2</t>
  </si>
  <si>
    <t>1.2.3</t>
  </si>
  <si>
    <t>1.2.4</t>
  </si>
  <si>
    <t>1.2.5</t>
  </si>
  <si>
    <t>1.2.6</t>
  </si>
  <si>
    <t>1.3.</t>
  </si>
  <si>
    <t>D. U zoni zahvata gdje je projektom naznačeno postojanje instalacija izvođač je obvezan u prisustvu nadzornog inženjera, a po potrebi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 U zoni zahvata je potrebno izvršiti visinsko uklapanje svih vodovodnih/plinskih i sl. kapa, te to isto mora biti uključeno u jedinične cijene stavaka troškovnika i neće se posebno obračunavati.</t>
  </si>
  <si>
    <t>3.6</t>
  </si>
  <si>
    <t>3.8.1</t>
  </si>
  <si>
    <t>IZRADA PROJEKTA PRIVREMENE REGULACIJE PROMETA</t>
  </si>
  <si>
    <t>Izrada projekta privremene regulacije prometa - 5 primjeraka. Projekt treba izraditi u skladu sa zakonskim odredbama.</t>
  </si>
  <si>
    <t>5.1.2</t>
  </si>
  <si>
    <t xml:space="preserve">Mjesto i datum izrade:          </t>
  </si>
  <si>
    <t>Građevinski projekt ceste i oborinske odvodnje</t>
  </si>
  <si>
    <t xml:space="preserve">F. Prije početka radova Izvođač radova je dužan, u suradnji s Nadzornim inženjerom, sačiniti popis turistčke signalizacije i reklama, kako bi se temeljem istog od vlasnika turistčke signalizacije i reklama moglo zatražiti privremeno uklanjanje ili izmještanje (o trošku vlasnika, ukoliko nije drugačije riješeno sa vlasnikom parcele) za vrijeme izvođenja radova. </t>
  </si>
  <si>
    <t>Rušenje postojećih kolnih prilaza, dostavnih površina i sl. površina, sa završnom obradom od asfalta, betona, kamena, galanterije ili zemlje, na području zahvata; prosječne debljine 25cm. Ukoliko je debljina konstrukcije manja od 25cm onda stavka uključuje i iskop zemlje, tako da dubina ukupnog iskopa bude min.25cm. Rad uključuje i sva potrebna strojna zasijecanja asfalta i sl., te vađenje rubnjaka kao obruba kolnih prilaza.</t>
  </si>
  <si>
    <t>Vađenje i demontiranje, deponiranje i/ili ponovno montiranje jednog ili više prometnih znakova na jednom stupu. Stavka uključuje i propisno skladištenje znakova do ponovne ugradnje.</t>
  </si>
  <si>
    <t>Napomena:</t>
  </si>
  <si>
    <t>3.1.1</t>
  </si>
  <si>
    <t>3.1.2</t>
  </si>
  <si>
    <t>3.3.1</t>
  </si>
  <si>
    <t>3.3.2</t>
  </si>
  <si>
    <t>3.8.2</t>
  </si>
  <si>
    <t>kg</t>
  </si>
  <si>
    <t>4.3</t>
  </si>
  <si>
    <t>P.T.U.2</t>
  </si>
  <si>
    <t>Z B02, osmerokut; 60 cm</t>
  </si>
  <si>
    <t>5.1.1</t>
  </si>
  <si>
    <t>5.1.2.1</t>
  </si>
  <si>
    <t>5.1.2.2</t>
  </si>
  <si>
    <t>5.1.2.3</t>
  </si>
  <si>
    <t>Zajednička oznaka projekta</t>
  </si>
  <si>
    <t>MAPA I</t>
  </si>
  <si>
    <t>MAPA II</t>
  </si>
  <si>
    <t>GRAĐEVINSKI PROJEKT CESTE I OBORINSKE ODVODNJE</t>
  </si>
  <si>
    <t>REKAPITULACIJA - MAPE:</t>
  </si>
  <si>
    <t>UGRADNJA MREŽE ZA ARMIRANJE ASFALTA</t>
  </si>
  <si>
    <t>Po kvadratnom metru ugrađene mreže</t>
  </si>
  <si>
    <t>Nabava, dobava i ugradnja mreže za armiranje asfalta u svrhu sprečavanja nastanka pukotina na spoju postojeće kolničke konstrukcije i novoprojektirane. Mreža se ugrađuje u širini od 1m (50cm iznad postojeće konstrukcije, 50cm iznad nove). Stavka uključuje sav rad i materijal do potpunog dovršetka stavke.</t>
  </si>
  <si>
    <t>4-01.2, 4-01.3</t>
  </si>
  <si>
    <t>prema m' postavljane ograde</t>
  </si>
  <si>
    <t>Radovi nemogu započeti bez privremene regulacije prometa za vrijeme izvođenja radova. 
Izvođač je dužan osigurati projekte privremene regulacije prometa, te pri sastavljanju ponude obići buduće gradilište te ukalkulirati u ponudu prometne znakove privremene regulacije prometa u potrebnom broju, obliku i s tehničkim obilježjima u skladu s napredovanjem radova i zahtjevima zakonom nadležnih institucija, kao i ishođenje svih potrebnih suglasnosti. Nakon završetka svih radova znakovi privremene regulacije prometa moraju se ukloniti i ostaju u vlasništvu Izvođača radova. Radovi se posebno ne obračunavaju i ne naplaćuju već ih treba uključiti u cijenu horizontalne i vertikalne prometne signalizacije predviđene ovim troškovnikom. Prema OTU 0-24.</t>
  </si>
  <si>
    <t>ELEKTROTEHNIČKI PROJEKT</t>
  </si>
  <si>
    <r>
      <t>GRAD SLATINA
Trg sv. Josipa 10</t>
    </r>
    <r>
      <rPr>
        <sz val="10"/>
        <rFont val="Swis721 LtCn BT"/>
        <family val="2"/>
      </rPr>
      <t xml:space="preserve">,
</t>
    </r>
    <r>
      <rPr>
        <b/>
        <sz val="10"/>
        <rFont val="Swis721 LtCn BT"/>
        <family val="2"/>
      </rPr>
      <t>33520 Slatina</t>
    </r>
  </si>
  <si>
    <t>REN-20/2016</t>
  </si>
  <si>
    <t>20/2016-GP</t>
  </si>
  <si>
    <r>
      <t xml:space="preserve">Uklanjanje grmlja i stabala </t>
    </r>
    <r>
      <rPr>
        <sz val="9"/>
        <rFont val="Arial"/>
        <family val="2"/>
        <charset val="238"/>
      </rPr>
      <t>svih promjera i veličina</t>
    </r>
  </si>
  <si>
    <t>Ovaj rad obuhvaća sječenje stabala svih dimenzija, odsijecanje granja, rezanje stabala i debelih grana na dužine pogodne za prijevoz, vađenje korijenja, šiblja te starih panjeva i panjeva novo posiječenih stabala, zatim odnošenje šiblja, granja, trupaca i panjeva izvan profila ceste na odlagalište koje se nalazi na udaljenosti do 10 km.
Udubine od izvađenih panjeva na temeljnom tlu treba ispuniti istim materijalom kakav je na okolnom temeljnom tlu te izvesti zbijanje do propisane zbijenosti.
Obračun radova se vrši prema km' izvršenog uklanjanja i čišćenja grmlja i stabala, a u potrebnoj širini za svaki profil (stacionažu).</t>
  </si>
  <si>
    <t>km</t>
  </si>
  <si>
    <t>Rušenje postojeće kolničke konstrukcije prosječne debljine 30cm. Ukoliko je debljina konstrukcije manja od 30cm onda stavka uključuje i iskop zemlje, tako da dubina ukupnog iskopa bude min.30cm. Završna obrada konstrukcije od asfalta, betona ili kamena. Rad uključuje i sva potrebna strojna zasijecanja asfalta.</t>
  </si>
  <si>
    <t>Lokalno izmještanje i/ili zaštita postojećih (raznih) komunalnih instalacija prema potrebi zbog smještaja novoprojektiranih elemenata poprečnog presjeka ( drenaže, rubnjaka i sl.).
Rad uključuje sve radnje, materijale i rad potrebne da se instalacije propisno izmjeste i/ili zaštite, a sve u dogovoru sa vlasnikom instalacija.</t>
  </si>
  <si>
    <t>Rad obuhvaća površinski iskop humusa u debljini sloja od 20 ili 40cm, te prijevoz viška materijala na stalno ili privremeno odlagalište koje osigurava i održava Izvoditelj radova. U završnoj fazi radova otkopanim materijalom vrši se humuziranje zelenih površina.
Humus se iskopava strojno, buldozerima, bagerima ili univerzalnim strojevima.</t>
  </si>
  <si>
    <t>iskop humusa d=40cm</t>
  </si>
  <si>
    <t>2-09.2</t>
  </si>
  <si>
    <t>IZRADA NASIPA OD MIJEŠANIH MATERIJALA</t>
  </si>
  <si>
    <r>
      <t>Rad obuhvaća strojno grubo i fino planiranje, zbijanje  glatkim valjcima ili valjcima s točkovima na pneumaticima.
Zbijanje posteljice u zemljanim materijalima treba izvršiti tako, da se postigne stupanj zbijenosti u odnosu na standardni Proctor-ov postupak Sz≥100%, odnosno mod</t>
    </r>
    <r>
      <rPr>
        <sz val="9"/>
        <rFont val="Arial CE"/>
        <charset val="238"/>
      </rPr>
      <t>ul stišljivosti Ms≥30MN/m2 na posteljici kolničke konstrukcije.</t>
    </r>
  </si>
  <si>
    <t>Obračun radova po četvornom metru stvarno izvedene posteljice kolničke konstrukcije</t>
  </si>
  <si>
    <t>- posteljica kolničke konstrukcije; Ms≥30MN/m2</t>
  </si>
  <si>
    <t>2.9</t>
  </si>
  <si>
    <t>2-10.2</t>
  </si>
  <si>
    <t>IZRADA POSTELJICE OD MIJEŠANIH MATERIJALA</t>
  </si>
  <si>
    <t>Rad obuhvaća strojno grubo i fino planiranje, zbijanje  glatkim valjcima ili valjcima s točkovima na pneumaticima.
Zbijanje posteljice u miješanim materijalima treba izvršiti tako, da se postigne stupanj zbijenosti u odnosu na standardni Proctor-ov postupak Sz≥100%, odnosno modul stišljivosti Ms≥35MN/m2</t>
  </si>
  <si>
    <t>2.10</t>
  </si>
  <si>
    <t>2-15</t>
  </si>
  <si>
    <t>ZAŠTITA POKOSA I DRUGIH POVRŠINA IZLOŽENIH EROZIJI</t>
  </si>
  <si>
    <t xml:space="preserve">ZAŠTITA POKOSA PRIMJENOM HUMUSNOG MATERIJALA I TRAVNATE VEGETACIJE </t>
  </si>
  <si>
    <t xml:space="preserve">Ovaj rad obuhvaća zaštitu pokosa nasipa,  koji je izložen djelovanju malih količina vode. Zaštita se izvodi primjenom humusnog materijala i travnate vegetacije na površinama određenim projektom. Humusni materijal dobiven je iz iskopa za glavnu trasu, a mješavinu trave potrebno je nabaviti, transportirati na gradilište i ugraditi prema danom opisu.
Humus se nanosi počinjući od dna pokosa prema vrhu. Debljina humusnog sloja iznosi 15cm.
Humusni se sloj planira i zbija lakim nabijačima. Po fino uređenom humusnom sloju sije se trava. Vrsta i mješavina trave odabire se u ovisnosti o ekološkim uvjetima zbog sigurnosti rasta vegetacije. Količina sjemena iznosi oko 5,1-8,0 g/m2, a gnojiva oko 80 g/m2. 
</t>
  </si>
  <si>
    <t>2.11</t>
  </si>
  <si>
    <t>2-16.1</t>
  </si>
  <si>
    <t>Izrada bankina od zrnatog kamenog materijala. Debljina sloja zrnatog kamenog materijala bankine u zbijenom stanju iznosi 10cm, a širina bankine prema detaljima iz projekta. Rad obuhvaća dobavu zrnatog kamenog materijala, razastiranje, planiranje i zbijanje.
Razastiranje i planiranje obavlja se strojno grejderom uz potreban ručni rad. Zbijanje se obavlja glatkim valjcima ili valjcima s točkovima na pneumaticima uz potrebno kvašenje vodom.</t>
  </si>
  <si>
    <t>Po dužnom metru stvarno izvedene bankine širine 1.0m</t>
  </si>
  <si>
    <t>IZRADA BANKINA I BERMI OD ZRNATOG KAMENOG MATERIJALA</t>
  </si>
  <si>
    <t>2.11.1</t>
  </si>
  <si>
    <t>2.11.2</t>
  </si>
  <si>
    <t>Izrada bermi od zrnatog kamenog materijala. Debljina sloja zrnatog kamenog materijala berme u zbijenom stanju iznosi 10cm, a širina berme prema detaljima iz projekta. Rad obuhvaća dobavu zrnatog kamenog materijala, razastiranje, planiranje i zbijanje.
Razastiranje i planiranje obavlja se strojno grejderom uz potreban ručni rad. Zbijanje se obavlja glatkim valjcima ili valjcima s točkovima na pneumaticima uz potrebno kvašenje vodom.</t>
  </si>
  <si>
    <t>Po dužnom metru stvarno izvedene berme širine 0.75m</t>
  </si>
  <si>
    <t>Ovaj rad obuhvaća široke iskope u materijalu "C" kategorije koji su predviđeni projektom, a to su: iskopi u trasi za izvedbu kolnika, stepenica, kolnih prilaza i sl.
Rad uključuje i utovar iskopanog materijala u prijevozna sredstva, te prijevoz na stalno ili privremeno odlagalište koje osigurava i održava Izvoditelj.
Iskop se obavlja prema visinskim kotama iz projekta  te propisanim nagibima.</t>
  </si>
  <si>
    <t>2.10.1</t>
  </si>
  <si>
    <t>2.10.2</t>
  </si>
  <si>
    <t>2-15.7</t>
  </si>
  <si>
    <t>ZAŠTITA POKOSA POMOĆU KOŠARA (GABIONA)</t>
  </si>
  <si>
    <t>2.10.2.1</t>
  </si>
  <si>
    <t>Beton podloge C16/20</t>
  </si>
  <si>
    <t>Izrada podloge betonom C 16/20 u iskopu. Beton se izvodi u širini od 1.35m, odnosno prema grafičkim prilozima projekta, visina sloja 20 cm. Betoniranje počinje nakon što je iskop primio Nadzor. Beton mora odgovarati odredbama Tehničkih propisa za beton.</t>
  </si>
  <si>
    <t>2.10.2.2</t>
  </si>
  <si>
    <t>Nabava i ugradnja sustava gabiona</t>
  </si>
  <si>
    <t>- element dimenzija 1.00x1.00x1.00 m</t>
  </si>
  <si>
    <t>2.10.2.2.1</t>
  </si>
  <si>
    <t>2.10.2.2.2</t>
  </si>
  <si>
    <t>- element dimenzija 1.00x1.00x0.50 m</t>
  </si>
  <si>
    <t>2.10.2.3</t>
  </si>
  <si>
    <t>Nabava, dovoz i ugradnja lomljenog kamena za ispunu gabiona, probranog u kamenolomu, dimenzija 7 - 30 cm, otpornog na smrzavicu. Kamen se u koševe slaže ručno kao suhozid. U cijenu stavke uključena je dobava atesta o podobnosti materijala za ugradnju, što osigurava Izvođač</t>
  </si>
  <si>
    <r>
      <rPr>
        <u/>
        <sz val="9"/>
        <rFont val="Arial CE"/>
        <charset val="238"/>
      </rPr>
      <t xml:space="preserve">Tumač oznaka: </t>
    </r>
    <r>
      <rPr>
        <sz val="9"/>
        <rFont val="Arial CE"/>
        <charset val="238"/>
      </rPr>
      <t xml:space="preserve">
- Tip A x B x C označava: 
       A - duljina gabionskog koša
       B - širina koša
       C - visina koša; </t>
    </r>
  </si>
  <si>
    <t>- drenaža drenažnog rova; ø110mm</t>
  </si>
  <si>
    <t>- drenaža zidova od gabiona; ø160mm</t>
  </si>
  <si>
    <t>3-01</t>
  </si>
  <si>
    <t>POVRŠINSKO ODVODNJAVANJE</t>
  </si>
  <si>
    <t>3-01.1</t>
  </si>
  <si>
    <t>ODVODNI JARCI</t>
  </si>
  <si>
    <t>3-01.1.1</t>
  </si>
  <si>
    <t>JARAK BEZ OBLOGE</t>
  </si>
  <si>
    <t>Strojni iskop jaraka u  tlu s  uređenjem dna i pokosa jarka prema projektu s odbacivanjem materijala u stranu, razastiranjem i planiranjem materijala iz iskopa, te utovarom viška iskopa. Stavka uključuje i prijevoz viška materijala na odlagalište.</t>
  </si>
  <si>
    <t xml:space="preserve">Rad se mjeri u m3 stvarnog iskopa jarka. </t>
  </si>
  <si>
    <t>Iskop odvodnih jaraka na glavnoj trasi i priključcima cesta, te profiliranje i izmuljenje postojećih jaraka</t>
  </si>
  <si>
    <t>3-01.1.2</t>
  </si>
  <si>
    <t>JARAK OBLOŽEN BETONOM - MONOLITNO</t>
  </si>
  <si>
    <t>Oblaganje jarka oblogom debljine 15cm, uključujući i izradu podloge obračunava se u m2 stvarnog oblaganja jarka mjereno prema razvijenoj površini betonske obloge. Mjesta obloge prikazana na situaciji.</t>
  </si>
  <si>
    <t>Rad obuhvaća iskop jarka s uređenjem dna i pokosa jarka prema projektu kao i izradu betonskih pragova (beton C20/25, b/h=30/60cm) te nabavu, dobavu i ugradnju obložnog betona C 30/37 debljine 15 cm. U cijeni stavke je podloga od podložnog šljunka; d=10cm na dnu jarka, odnosno od geotekstila 300g/m2 na pokosima, te oplata i armatura (Q-196 obostrano), te sav dodatan rad i materijal potreban za potpuno dovršenje stavke.</t>
  </si>
  <si>
    <t>3-02.1</t>
  </si>
  <si>
    <t>IZRADA PROCJEDNICA</t>
  </si>
  <si>
    <t>Rad se mjeri i obračunava u kubičnim metrima (m3) ugrađenog zrnatog kamenog materijala.</t>
  </si>
  <si>
    <t>Obračun radova prema m2 izrađene obloge:</t>
  </si>
  <si>
    <t>3-03</t>
  </si>
  <si>
    <t>CESTOVNI PROPUSTI</t>
  </si>
  <si>
    <t>Obračun se vrši po m' ugrađene betonske cijevi, a u njega ulazi sav potreban materijal i rad do potpunog dovršenja propusta.</t>
  </si>
  <si>
    <t>3.4.1</t>
  </si>
  <si>
    <t>3.4.2</t>
  </si>
  <si>
    <t>Betonski cijevni propusti promjera ø400mm</t>
  </si>
  <si>
    <t>Betonski cijevni propusti promjera ø600mm</t>
  </si>
  <si>
    <t>Izrada cijevnih betonskih propusta različitih promjera. Izrada obuhvaća profiliranje rova za cijevi, utovar i odvoz viška materijala na deponiju koju osigurava Izvoditelj, deponiranje i uređenje deponije, nabavu, izvedbu podložnog betona C16/20; d=10cm, nabavu, dobavu i ugradnju armiranobetonske podloge od betona klase min C25/30; d=20cm ispod cijevi armirane sa armaturom B500B, nabavu, dobavu i ugradnju betonskih cijevi, nabavu, dobavu, ugradnju geotekstila oko betonskih cijevi, nabavu, dobavu, ugradnju i zbijanje mješovitog materijala 0/32mm kao ispune rova do kote posteljice, te kontrolu kvalitete izvedenog propusta.
Zatrpavanje rova smije započeti tek nakon što Nadzorni inženjer primi ugrađene cijevi, a iste se prije toga moraju podvrći kontrolnom ispitivanju prema propisima za kanalizacijske radove. Betonske cijevi moraju biti atestirane, a njihovu primjenu odobrava Nadzorni inženjer.</t>
  </si>
  <si>
    <t>- AC 16 surf 50/70 AG4 M4; d=5cm</t>
  </si>
  <si>
    <t>- nosivi sloj od zrnatog kamenog materijala 0/63mm, d=min. 40cm</t>
  </si>
  <si>
    <t>3-04</t>
  </si>
  <si>
    <t>UGRADNJA BETONSKE TRAPEZNE KANALETE</t>
  </si>
  <si>
    <t>Obračun radova po m' ugrađene kanalete:</t>
  </si>
  <si>
    <t>- betonska trapezna kanaleta</t>
  </si>
  <si>
    <t>7-01</t>
  </si>
  <si>
    <t>Izrada okomitih armirano-betonskih čeonih zidova za cijevne betonske propuste, debljine d=30cm sa temeljnom stopom b/h=80/80cm na uljevu i izljevu. Izrada obuhvaća iskope za temelje čeonih zidova, dobavu i ugradnju podložnog betona C16/20, d=10cm, izradu oplate i armature, te nabavu, dobavu, ugradnju i njegu betona čeonog zida, C 30/37. Stavka obuhvaća i sve ostale radove i materijal potrebne za dovršenje zida.</t>
  </si>
  <si>
    <t>- beton C30/37</t>
  </si>
  <si>
    <t>- armatura B500B</t>
  </si>
  <si>
    <t>- podložni beton C16/20</t>
  </si>
  <si>
    <t>IZRADA AB ZIDOVA CIJEVNIH PROPUSTA</t>
  </si>
  <si>
    <t>IZRADA AB ZIDA I ULJEVNOG OKNA CIJEVNOG PROPUSTA - propust u km 1+364,60</t>
  </si>
  <si>
    <t>nosivi sloj od drobljenog kamenog materijala min 45cm ispod novoprojektiranog kolnika i rigola, kamen 0/63mm</t>
  </si>
  <si>
    <t>Kolni prilaz tip 1 - kolni prilaz se izvodi sa završnim slojem od asfalta, debljine 5cm, te min. 40cm kamena 0/63mm.</t>
  </si>
  <si>
    <t>nosivi sloj od drobljenog kamenog materijala ispod priključaka na postojeće kolnike, debljine sloja od min 40cm, kamen 0/63mm</t>
  </si>
  <si>
    <t>Izrada donjeg nosivog sloja od mehanički zbijene drobljene kamene mješavine 0/63 debljine min 45cm u ispod novoprojektiranog kolnika i rigola, te min 40cm ispod priključaka na postojeće kolnike. 
Zbijanje vršiti vibrovaljcima do traženog modula stišljivosti  Ms=100MN/m2 za kolnik i rigole. Rad obuhvaća dobavu materijala, razastiranje, planiranje i zbijanje.</t>
  </si>
  <si>
    <t>Rad obuhvaća izradu novih kolnih prilaza.
Kolni prilaz je omeđen sa parkovskim rubnjacima 8/20cm.
Stavka uključuje sve potrebne iskope, nasipe, utovare, transporte, deponiranje i sl., te rad i materijale potrebne za potpuno dovršenje stavke.
Zbijanje vršiti vibrovaljcima do traženog modula stišljivosti; Ms=80MN/m2.</t>
  </si>
  <si>
    <t>4.2.1</t>
  </si>
  <si>
    <t>4.2.2</t>
  </si>
  <si>
    <t>4.2.3</t>
  </si>
  <si>
    <t xml:space="preserve">Izrada asfaltnog habajućeg sloja AC 16 surf 50/70 AG4 M4-E na mjestima uklapanja novoprojektiranog kolnika sa postojećim. </t>
  </si>
  <si>
    <t>2.11.1.1</t>
  </si>
  <si>
    <t>2.11.1.2</t>
  </si>
  <si>
    <t>Po dužnom metru stvarno izvedene bankine širine 1.2m</t>
  </si>
  <si>
    <t>PROMETNI ZNAKOVI OPASNOSTI</t>
  </si>
  <si>
    <t>9-01.1</t>
  </si>
  <si>
    <t>Z B31, Ø 60 cm</t>
  </si>
  <si>
    <t>Z B32, Ø 60 cm</t>
  </si>
  <si>
    <t>Z C11, Ø 60 cm</t>
  </si>
  <si>
    <t>Z C80, 120x50 cm</t>
  </si>
  <si>
    <t>Z C79, 120x50 cm</t>
  </si>
  <si>
    <t>5.1.3.1</t>
  </si>
  <si>
    <t>5.1.3.2</t>
  </si>
  <si>
    <t>- puna crta (razdjelna); š=10 cm; bijela</t>
  </si>
  <si>
    <t>- isprekidana crta 1+1 (razdjelna); š=10 cm; bijela</t>
  </si>
  <si>
    <t>- crta upozorenja 6+3 (razdjelna); š=10 cm; bijela</t>
  </si>
  <si>
    <t>- isprekidana crta 3+6 (razdjelna); š=10 cm; bijela</t>
  </si>
  <si>
    <t>5.2.1.2</t>
  </si>
  <si>
    <t>5.2.1.3</t>
  </si>
  <si>
    <t>5.2.1.4</t>
  </si>
  <si>
    <t xml:space="preserve"> ZAŠTITNA OGRADA TIP JO NIVO ZADRŽAVANJA H1</t>
  </si>
  <si>
    <t>9-07</t>
  </si>
  <si>
    <t>OSTALA OPREMA</t>
  </si>
  <si>
    <t>Rad obuhvaća nabavu, dopremu i ugradnju projektirane prometne opreme.</t>
  </si>
  <si>
    <t>Z K14, 50 x 50 cm</t>
  </si>
  <si>
    <t>Z K13, 150 x 50 cm</t>
  </si>
  <si>
    <t>Rad uključuje iskop sloja slabog materijala u temeljnom tlu s odvozom na odlagalište, te njegovu zamjenu izradom zbijenog nasipnog sloja od mehanički zbijene drobljene kamene mješavine 0/31.5 mm prosječne debljine 25cm.</t>
  </si>
  <si>
    <t xml:space="preserve">Planiranje i poravnanje eventualnih neravnina na temeljnom tlu i nabava, dobava i polaganje geotekstila kvalitete i klasifikacije prema OTU.
Geotekstil tip 300g/m2.
Rad obuhvaća polaganje geotekstila na pripremljeno temeljno tlo s preklapanjem i šivanjem/zavaraivanjem (prema uputama proizvođača).
Preklapanje treba izvesti u smjeru nasipanja materijala. </t>
  </si>
  <si>
    <t>- po četvornom metru stvarno izvedene posteljice</t>
  </si>
  <si>
    <t>Ugradnja kamena u koševe sustava gabiona</t>
  </si>
  <si>
    <t>Rad obuhvaća nabavu, dobavu i ugradnju zrnatog kamenog materijala granulacije 31,5/63 mm za izvedbu tankog sloja kao produžetka donjeg nosivog sloja kolničke konstrukcije u širini niže bankine, na isplaniranu podlogu u širini od 1,50 m, debljini 0,10 m na svakih 20,0 m trase.
Materijal se ugrađuje i sabija laganim sredstvima za sabijanje do modula stišljivosti koji iznosi Ms ≥ 35 MN/m2. U stavku je uključen i iskop nasipa bankine i kasnije zatrpavanje za potrebe izvedbe procjednica, te utovar i odvoz viška materijala na deponiju po izboru Izvođača i uređenje deponije.</t>
  </si>
  <si>
    <t>Izrada armirano-betonskog uljevnog okna i izljevnog zida. Detalji uljevnog okna su vidljivi na grafičkim prilozima. Izljevni zid se izvodi kao AB kocka dimenzija 1,0×1,0×1,0m, a čelo zida mora biti usklađeno sa okolnim gabionima. Izrada obuhvaća iskope za temelje AB objekata, dobavu i ugradnju podložnog betona C16/20, d=10cm odnosno d=20cm, izradu oplate i armature, te nabavu, dobavu, ugradnju i njegu betona čeonog zida, C 30/37. Stavka obuhvaća i sve ostale radove i materijal potrebne za dovršenje objekata.</t>
  </si>
  <si>
    <t>Izrada asfaltnog habajućeg sloja AC 16 surf 50/70 AG4 M4-E debljine 5 cm na priključcima</t>
  </si>
  <si>
    <t>3.6.1</t>
  </si>
  <si>
    <t>3.6.2</t>
  </si>
  <si>
    <t>3.5.1</t>
  </si>
  <si>
    <t>3.5.2</t>
  </si>
  <si>
    <t>3.8.3</t>
  </si>
  <si>
    <t>3.9.1</t>
  </si>
  <si>
    <t>3.9.2</t>
  </si>
  <si>
    <t>3.9.3</t>
  </si>
  <si>
    <t xml:space="preserve">Izrada asfaltnog habajućeg sloja AC 16 surf 50/70 AG4 M4-E debljine 7 cm na glavnoj trasi i rigolima. </t>
  </si>
  <si>
    <t>REKAPITULACIJA - MAPA I:</t>
  </si>
  <si>
    <t>Osijek, studeni 2016.g.</t>
  </si>
  <si>
    <t>REKONSTRUKCIJA CESTE ZA GOLENIĆ;
u k.o. Lukavac i k.o. Bokane</t>
  </si>
  <si>
    <t>Z A14, 60x60x60 cm</t>
  </si>
  <si>
    <t>1.)</t>
  </si>
  <si>
    <t>Uklanjanje armirano-betonskih, betonskih te kamenih elemenata položenih u betonsku podlogu na osi trase (uljevi, čeoni zidovi propusta, zidovi, stubišta, okna, cijelih propusta i sl.). Stavka uključuje i odvoz na deponiju po izboru izvoditelja na udaljenost do 10 km.</t>
  </si>
  <si>
    <t>2.)</t>
  </si>
  <si>
    <t>Ovaj rad obuhvaća zaštitu pokosa pomoću košara (gabiona), na površinama određenim projektom ili prema zahtjevu nadzornog inženjera uz suglasnost projektanta.
Svi iskopi za ovu stavku su obračunati u stavci 2.2, uređenje temeljnog tla u stavci 2.3., dok je nasip miješanim materijalom prostora iza gabiona obračunat u stavci 2.7.
Stavka uključuje sve radove, prijevoze, prijenose i sl. potrebne za potpuno i stručno dovršenje stavke.</t>
  </si>
  <si>
    <t>Ukupno 2.) - ZEMLJANI RADOVI  (kn):</t>
  </si>
  <si>
    <t>3.)</t>
  </si>
  <si>
    <t>Drenažne cijevi su tvornički proizvedene perforirane cijevi od tvrdog PVC profila 11cm i 16cm. 
Drenaža u drenažnom rovu:
Betonska podloga se ugrađuje na uređenu podlogu prema projektu najniže klase C 20/25; u količini od 0,015m3/m'. Ugradnja filtarskog sloja od drenažnog šljunka prema projektu izvodi se nakon ugradnje drenažne cijevi, u količini od 0,08 m2/m'.</t>
  </si>
  <si>
    <t>Ugradnja rubnjaka 18/24cm uz rub kolnika (rigoli) ili kolnih prilaza. Rubnjak se ugrađuje u betonsku podlogu od betona zadanog normiranog sastava C16/20 u količini od 0,08 m3/m', a sve prema detaljima iz projekta.</t>
  </si>
  <si>
    <t>Rubnjaci 8/20cm uz kolne ulaze položeni u podlogu od betona zadanog normiranog sastava C16/20 u količini od 0,03m3/m', a sve prema detaljima iz projekta.</t>
  </si>
  <si>
    <t>Napomena:  Rušenje postojećih kolnih prilaza zbog uklapanja na novoprojektirane prometne površine je obračunato u stavci 1.2.2., a ugradnja rubnjaka u stavci 3.5.2.</t>
  </si>
  <si>
    <t>Ugradnja betonske kanalete 60×57,9/70,4×25/30cm od betona minimalne klase C25/30; XF2. Izrada obuhvaća sve potrebne iskope i nasipe, pripremu podloge kanalete, izradu podložnog sloja betona C16/20 u količini od cca 0,065m3/m', postavljanje betonske kanalete, spajanje elemenata, izradu vanjskog spoja u cementnom mortu 1:3.
Stavka uključuje sav potreban rad i materijal za propisanu ugradnju elemenata.
Točna mjesta ugradnje odrediti sa Nadzornim inženjerom.</t>
  </si>
  <si>
    <t>Ukupno  3.) - ODVODNJA  (kn):</t>
  </si>
  <si>
    <t>4.)</t>
  </si>
  <si>
    <t>Ukupno  4.) - KOLNIČKA KONSTRUKCIJA  (kn):</t>
  </si>
  <si>
    <t>5.)</t>
  </si>
  <si>
    <t>9-01.5</t>
  </si>
  <si>
    <t>DOPUNSKE PLOČE</t>
  </si>
  <si>
    <t>Dopunske ploče oblika kvadrata ili pravokutnika postavljaju se na stupove kružna presjeka. Rad obuhvaća nabavu, prijevoz i postavljanje prometnoga znaka. Obračunava se prema broju postavljenih znakova određenih dimenzija, uključujući svu opremu i pribor za pričvrščivanje prometnih znakova. Dopunske ploče mogu se postavljati samo na stup s prometnim znakom, ispod prometnog znaka.</t>
  </si>
  <si>
    <t>Z E07, 60 x 40 cm</t>
  </si>
  <si>
    <t>5.1.4.1</t>
  </si>
  <si>
    <t>5.1.4.2</t>
  </si>
  <si>
    <t>5.1.5</t>
  </si>
  <si>
    <t>Z E35, 60 x 60 cm</t>
  </si>
  <si>
    <t>5.3.</t>
  </si>
  <si>
    <t>9-02.3</t>
  </si>
  <si>
    <t>OSTALE OZNAKE NA KOLNIKU</t>
  </si>
  <si>
    <t>Za oznake na kolniku mora biti upotrijebljen materijal ili boja koji bitno ne smanjuju hvatljivost kolnika. Oznake na kolniku ne smiju biti više od 0,6 cm iznad razine kolnika, a ako su kao oznake na kolniku upotrijebljene kovinske glave, one ne smiju biti više od 1,5 cm iznad razine kolnika.</t>
  </si>
  <si>
    <t>natpis "STOP"; bijela</t>
  </si>
  <si>
    <t>5.4.</t>
  </si>
  <si>
    <t>5.5.</t>
  </si>
  <si>
    <t>5.5.1</t>
  </si>
  <si>
    <t>5.5.2</t>
  </si>
  <si>
    <t>Z C08, 60x60cm</t>
  </si>
  <si>
    <t>5.1.3.3.</t>
  </si>
  <si>
    <t>5.1.3.4</t>
  </si>
  <si>
    <t>Ukupno  5.) - OPREMA CESTE  (Kn):</t>
  </si>
  <si>
    <t>6.)</t>
  </si>
  <si>
    <t>Ukupno  6.) - KONTROLA IZVEDBE  (Kn):</t>
  </si>
  <si>
    <t>5.5.3</t>
  </si>
  <si>
    <t>Z K01, 12 x120 cm</t>
  </si>
  <si>
    <t>Nabava, dobava i razastiranje miješanih materijala, te grubo planiranje i sabijanje materijala prema dimenzijama i nagibima iz projekta. Nasip od miješanih materijala radi se na mjestima zatrpavanja postojećih jaraka, depresija iznad kojih će se nalaziti kolnička konstrukcija ili u blizini kolničke konstrukcije kako bi se učvrstio rub ceste. Debljina nasipnog sloja mora biti u skladu s vrstom nasipnog materijala te uporabljenim građevinskim strojevima. Traženi modul stišljivosti mjeren kružnom pločom promjera ø300mm mora biti Ms≥40MN/m2. Za nasip se može koristiti dio miješanih materijala dobiven iskopom postojeće kolničke konstrukcije ukoliko odgovara prema O.T.U.</t>
  </si>
  <si>
    <t>Radovi na zaštiti/izmještanju EKI i EE instalacija predmet su MAPE 2 ovog projekta (izradila tvrtka Intecco d.o.o.).</t>
  </si>
  <si>
    <t>MAPA II. - ELEKTROTEHNIČKI PROJEKT - TROŠKOVNIK</t>
  </si>
  <si>
    <t>Redni 
broj</t>
  </si>
  <si>
    <t>Specifikacija radova</t>
  </si>
  <si>
    <t>Jedinica 
mjere</t>
  </si>
  <si>
    <t>Jedinična 
cijena</t>
  </si>
  <si>
    <t>Ukupna 
cijena</t>
  </si>
  <si>
    <t>A</t>
  </si>
  <si>
    <t>ZAŠTITA I IZMJEŠTANJE POSTOJEĆIH ELEKTRONIČKIH KOMUNIKACIJSKIH INSTALACIJA</t>
  </si>
  <si>
    <t>A1.</t>
  </si>
  <si>
    <t>ZAŠTITA POSTOJEĆIH ELEKTRONIČKIH KOMUNIKACIJSKIH INSTALACIJA</t>
  </si>
  <si>
    <t>Lociranje postojećih EK instalacija i pažljivi ručni iskop rova u zemlji III kategorije:</t>
  </si>
  <si>
    <t>a.</t>
  </si>
  <si>
    <r>
      <t>rov širine 0,4 m, dubine 0,8 m i dužin</t>
    </r>
    <r>
      <rPr>
        <sz val="10"/>
        <rFont val="Arial"/>
        <family val="2"/>
      </rPr>
      <t>e 35</t>
    </r>
    <r>
      <rPr>
        <sz val="10"/>
        <rFont val="Arial"/>
        <family val="2"/>
        <charset val="238"/>
      </rPr>
      <t>m</t>
    </r>
  </si>
  <si>
    <t>Pijesak granulacije 0-4 mm za zasipavnje cijevi pijeskom (10 cm) s nasipavanjem slojem pijeska iznad gornje razine cijevi (10cm) (ukupna debljine slojeva pijeska 20 cm)</t>
  </si>
  <si>
    <t>Nabava, isporuka i polaganje betonskih polucijevi promjera 0,4m i dužine 1m za izradu mehaničke zaštite  postojećih telekomunikacijskih instalacija ispod kolnika.</t>
  </si>
  <si>
    <t>Nabava isporuka i polaganje na zaštitne betonske polucijevi PVC folije širine 2m.</t>
  </si>
  <si>
    <t>Nabava isporuka i polaganje upozoravajuće trake u kabelski kanal. Traka treba biti s natpisom : POZOR! TELEKOMUNIKACIJSKI KABEL!</t>
  </si>
  <si>
    <t>Nabava isporuka i polaganje PVC štitnika (100x10x2; GAL štitnik) za obliježavanje i zaštitu podzemnih EK instalacija u odgovarajučoj boji.</t>
  </si>
  <si>
    <t>7.</t>
  </si>
  <si>
    <t>Zatrpavanje jarka tamponom, materijalom iz iskopa,po potrebi prilagodba slijedećim slojevima kolničke konstrukcije, uređenje vanjskih površina. Stavka uključuje zbijanje rova u slojevima.</t>
  </si>
  <si>
    <t>9.</t>
  </si>
  <si>
    <t>Prilagođavanje pokrova zdenca. Ova stavka obuhvaća slijedeće radove: betoniranje i saniranje okoline oko zdenca uklapanje pokrova zdenca u okolino, izrada novog betonskog vijenca zdenca. (stavka se izvodi po potrebi)</t>
  </si>
  <si>
    <t>10.</t>
  </si>
  <si>
    <t>Odvoz viška zemlje iz iskopa na deponiju.</t>
  </si>
  <si>
    <t>UKUPNO A1:</t>
  </si>
  <si>
    <t>A2.</t>
  </si>
  <si>
    <t>IZMJEŠTANJE POSTOJEĆIH ELEKTRONIČKIH KOMUNIKACIJSKIH INSTALACIJA</t>
  </si>
  <si>
    <t>Iskolčenje trase izmještene EK instalacija</t>
  </si>
  <si>
    <r>
      <t>rov širine 0,4 m, dubine 0,8 m i dužin</t>
    </r>
    <r>
      <rPr>
        <sz val="10"/>
        <rFont val="Arial"/>
        <family val="2"/>
      </rPr>
      <t>e 300</t>
    </r>
    <r>
      <rPr>
        <sz val="10"/>
        <rFont val="Arial"/>
        <family val="2"/>
        <charset val="238"/>
      </rPr>
      <t>m</t>
    </r>
  </si>
  <si>
    <t>Lokalno prelaganje postojećih EK instalacija u rov izvan zone ugroženosti (kabel u zemlji, kabel u cijevi)</t>
  </si>
  <si>
    <t>Pažljivi ručni iskop jame za kabelski zdenac MZD1/400 vanjskih dimenzija 78×108×98 (š×d×v)</t>
  </si>
  <si>
    <t>Dobava, montaža i ugradnja tipskog betonskog montažnog zdenca MZD1/400kN, nosivosti 400 kN i interpolacija u trasu postojeće EK infrastrukture sa uvlačenjem postojećih EK instalacija u zdence.</t>
  </si>
  <si>
    <t>Kombinirani strojno-ručni iskop (80%-20%) jarka između zdenaca i na mjestima križanja sa prometnicama za izmještanje postojeć ek infrastrukture (kabel u zemlji, kabel u cijevi), širina 0,4m, dubina 0,8m, dužina  200 m)</t>
  </si>
  <si>
    <t>Polaganje cijevi  PEE 50 mm (TK-PE50x3,0/300), u odgovarajućoj boji. Stavka uključuje  sve potrebne spojnice, motažni pribor, odstojnim češljeve i sl. (2×110m)</t>
  </si>
  <si>
    <t>8.</t>
  </si>
  <si>
    <t>Polaganje  cijevi  PVC 110×5,3 mm, u odgovarajućoj boji, za polaganje između zdenaca na križanjima s prometnicama. Stavka uključuje  sve potrebne spojnice, motažni pribor, odstojnim češljeve i sl. Ugradnja na mjesta sukladno projektnoj dokumentaciji (2x110m).</t>
  </si>
  <si>
    <t>Isporuka dobava i polaganje novoprojektiranog TK kabela na mjestima izmještanja postojeće EK infrastrukture. Komplet sa spajanjem u novoprojektiranim betonskim zdencima. Točan tip kabela odabrati sukladno trenutno položenom komunikacijskom kabelu. (Pretpostavka TK5950- DSL-600x2x0,5)</t>
  </si>
  <si>
    <t>Izrada ravnog nastavka za pretplatnički kabel</t>
  </si>
  <si>
    <t>11.</t>
  </si>
  <si>
    <t>Pijesak granulacije 0-4 mm za izradu posteljice za polaganje cijevi (10 cm) i zasipavnje cijevi pijeskom (10 cm) s nasipavanjem slojem pijeska iznad gornje razine cijevi (10cm) (ukupna debljine slojeva pijeska 30 cm)</t>
  </si>
  <si>
    <t>12.</t>
  </si>
  <si>
    <t>Polaganje upozoravajuće trake s odgovarajućim natpisom</t>
  </si>
  <si>
    <t>13.</t>
  </si>
  <si>
    <t>Nabava isporuka i polaganje PVC štitnika (100x10x2; GAL štitnik) za obliježavanje i zaštitu podzemnih EK instalacija u odgovarajućoj boji.</t>
  </si>
  <si>
    <t>14.</t>
  </si>
  <si>
    <t xml:space="preserve">Zatrpavanje jarka tamponom, materijalom iz iskopa,po potrebi prilagodba slijedećim slojevima kolničke konstrukcije, uređenje vanjskih površina. Stavka uključuje zbijanje rova u slojevima </t>
  </si>
  <si>
    <t>15.</t>
  </si>
  <si>
    <t>Odvoz viška materijala na deponiju (udaljenost do 5 km)</t>
  </si>
  <si>
    <t>UKUPNO A:</t>
  </si>
  <si>
    <t>B.</t>
  </si>
  <si>
    <t>OSTALI RADOVI</t>
  </si>
  <si>
    <t>Mjerenje prohodnosti i tlačne izdržljivosti</t>
  </si>
  <si>
    <t>Kolčenje trase EEK</t>
  </si>
  <si>
    <t>Izrada elektrotehničkog projekta izvedenog stanja. Dokumentacija se isporučuje u 3 primjerka</t>
  </si>
  <si>
    <t>UKUPNO B:</t>
  </si>
  <si>
    <t>REKAPITULACIJA</t>
  </si>
  <si>
    <t>A.</t>
  </si>
  <si>
    <r>
      <rPr>
        <u/>
        <sz val="9"/>
        <rFont val="Arial CE"/>
        <charset val="238"/>
      </rPr>
      <t>Specifikacije sustava:</t>
    </r>
    <r>
      <rPr>
        <sz val="9"/>
        <rFont val="Arial CE"/>
        <charset val="238"/>
      </rPr>
      <t xml:space="preserve">
- dvostruko pletena mreža tip 8x10 cm;
- mreža od žice galvanizirane galfanom (95% cink, 5% aluminij-mišmetal) s PVC oblogom Ø2,7/3,7 mm;
- rubovi mreže završeni žicom Ø3,9 mm radi pojačanja i lakšeg spajanja;
- vlačna čvrstoća žice 38-50 kg/mm2 u skladu sa BS 1052/80 “Mild Steel Wire” ili JEDNAKOVRIJEDNO ______________________________________
- izduljenje žice &gt;10%;
- galvanizacija galfanom 260-290 g/m2 u skladu s ASTM A 856/A856M:1997 ili JEDNAKOVRIJEDNO_______________________________________
- obloga žice od PVC-a nominalne debljine 0,5 mm, UV stabilna i otporna na visoke temperature;
- PVC-U UV otporan prema ASTM D 1499-92 i ASTM G23-93 ili JEDNAKOVRIJEDNO _________________________________________
- boja PVC-U: siva RAL 7037 prema ASTM D 1482-57T ili JEDNAKOVRIJEDNO ___________________________________________
- otpornost na habanje prema ASTM D1242-56(75), test metoda A ili JEDNAKOVRIJEDNO ___________________________________________
- otpornost na visoke temperature prema ASTM D1203-89 i ASTM D2287-92 ili JEDNAKOVRIJEDNO ______________________________________
</t>
    </r>
  </si>
  <si>
    <t>Izvedba, kontrola kakvoće i obračun prema HRN EN 13108-1 ili JEDNAKOVRIJEDNO ______________________________________</t>
  </si>
  <si>
    <t>U cijenu je uključena nabava i prijevoz prethodno strojno proizvedene mješavine od agregata i bitumena kao veziva, nazivne veličine najvećeg zrna, vrste kamenog materijala i granulometrijskog sastava prema odredbama u projektu i u skladu prema: HRN EN 13043:2003 (agregati)ili JEDNAKOVRIJEDNO ______________________________________; HRN EN 12591:2009 (cestograđevni bitumen) ili JEDNAKOVRIJEDNO ______________________________________ i  HRN EN 13108-1:2007 (asfaltbeton) ili JEDNAKOVRIJEDNO ______________________________________, te utovar, prijevoz, i strojna ugradba (razastiranje i zbijanje).</t>
  </si>
  <si>
    <t>Ovaj rad obuhvaća nabavu i postavljanje svih vrsta prometnih znakova u svemu prema projektu prometne opreme ceste. 
Prometni znakovi svojom vrstom, značenjem, oblikom, bojom, veličinom i načinom postavljanja trebaju biti u skladu s Pravilnikom o prometnim znakovima, signalizaciji i opremi na cestama (N.N. 33/05, 64/05 i 155/05), te HR normama ili JEDNAKOVRIJEDNO ______________________________________.</t>
  </si>
  <si>
    <t>Prometni se znakovi opasnosti (oblika istostraničnoga trokuta) postavljaju na stupove kružna presjeka ili na pocinčani FeZn stup semafora Ø60,3 mm. Dimenzije znakova određene su Pravilnikom o prometnim znakovima, signalizaciji i opremi na cestama (N.N. 33/05, 64/05 i 155/05) i HR normama ili JEDNAKOVRIJEDNO ______________________________________.
Rad obuhvaća nabavu, prijevoz i postavljanje prometnoga znaka sa stupom i temeljem ili nosačem za stup semafora. Obračunava se prema broju postavljenih znakova određenih dimenzija, uključujući stupove, sva oprema i pribor za pričvrščivanje prometnih znakova i temelje s nosivom konstrukcijom.</t>
  </si>
  <si>
    <t>Prometni znakovi izričitih naredbi su kružnog oblika (iznimno osmerokut ili istostraničan trokut) i postavljaju se na stupove kružna presjeka ili na pocinčani FeZn stup semafora Ø60,3 mm. Dimenzije znakova određene su Pravilnikom o prometnim znakovima, signalizaciji i opremi na cestama (N.N. 33/05, 64/05 i 155/05) i HR normama ili JEDNAKOVRIJEDNO ______________________________________.
Rad obuhvaća nabavu, prijevoz i postavljanje prometnoga znaka sa stupom i temeljem ili nosačem za stup semafora. Obračunava se prema broju postavljenih znakova određenih dimenzija, uključujući stupove, sva oprema i pribor za pričvrščivanje prometnih znakova i temelje s nosivom konstrukcijom.</t>
  </si>
  <si>
    <t>Ovaj rad obuhvaća izradu oznaka na kolniku (sav rad djelatnika i strojeva i sav materijal) za reguliranje prometa koje su definirane u Pravilniku o prometnim znakovima, signalizaciji i opremi na cestama (N.N. 33/05, 64/05 i 155/05), HR normama ili JEDNAKOVRIJEDNO ______________________________________ i  O.T.U.
Oznake na kolniku dijele se na:
• uzdužne oznake na kolniku,
• poprečne oznake na kolniku,
• ostale oznake na kolniku.
Boje i dimenzije oznaka određene su Pravilnikom i pripadajućim normama. U cijenu je potrebno uključiti i tzv "markiranje".</t>
  </si>
  <si>
    <t xml:space="preserve">Rad obuhvaća nabavu, prijevoz, montiranje i ugradnju zaštitne ograde tip JO (H1) ili JEDNAKOVRIJEDNO ______________________________________ (uključivo i kosi završetci, poluokrugli završetci, stupovi i sl.) na mjestima određenim projektom. Stavkom je obuhvaćen sav potreban pribor, rad, oprema i materijal do potpunog dovršenja ograde i pribor, materijal i oprema za završetke ograda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</si>
</sst>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0.00;[Red]#,##0.00"/>
    <numFmt numFmtId="166" formatCode="#,##0.00\ &quot;kn&quot;"/>
    <numFmt numFmtId="167" formatCode="#,##0.0"/>
    <numFmt numFmtId="168" formatCode="#,##0;[Red]#,##0"/>
    <numFmt numFmtId="169" formatCode="0.0"/>
    <numFmt numFmtId="170" formatCode="#,##0.00_ ;\-#,##0.00,"/>
    <numFmt numFmtId="171" formatCode="_(&quot;$&quot;* #,##0.00_);_(&quot;$&quot;* \(#,##0.00\);_(&quot;$&quot;* &quot;-&quot;??_);_(@_)"/>
    <numFmt numFmtId="172" formatCode="#,##0.0;[Red]#,##0.0"/>
    <numFmt numFmtId="173" formatCode="#,##0.00&quot; kn&quot;"/>
    <numFmt numFmtId="174" formatCode="#,##0.00\ [$kn-41A];[Red]\-#,##0.00\ [$kn-41A]"/>
  </numFmts>
  <fonts count="88">
    <font>
      <sz val="12"/>
      <name val="HRHelvetica"/>
    </font>
    <font>
      <sz val="11"/>
      <color theme="1"/>
      <name val="Calibri"/>
      <family val="2"/>
      <charset val="238"/>
      <scheme val="minor"/>
    </font>
    <font>
      <sz val="12"/>
      <name val="HRHelvetica"/>
    </font>
    <font>
      <sz val="8"/>
      <name val="Arial"/>
      <family val="2"/>
    </font>
    <font>
      <b/>
      <sz val="8"/>
      <name val="Arial"/>
      <family val="2"/>
    </font>
    <font>
      <sz val="10"/>
      <name val="Tahoma"/>
      <family val="2"/>
    </font>
    <font>
      <b/>
      <sz val="8"/>
      <name val="Arial CE"/>
      <family val="2"/>
      <charset val="238"/>
    </font>
    <font>
      <sz val="8"/>
      <name val="Arial CE"/>
      <family val="2"/>
      <charset val="238"/>
    </font>
    <font>
      <b/>
      <sz val="8"/>
      <color indexed="10"/>
      <name val="Arial"/>
      <family val="2"/>
    </font>
    <font>
      <sz val="10"/>
      <name val="HRHelvetica"/>
    </font>
    <font>
      <b/>
      <sz val="10"/>
      <name val="Tahoma"/>
      <family val="2"/>
    </font>
    <font>
      <b/>
      <sz val="10"/>
      <name val="Swis721 LtCn BT"/>
      <family val="2"/>
    </font>
    <font>
      <b/>
      <u/>
      <sz val="10"/>
      <name val="Tahoma"/>
      <family val="2"/>
    </font>
    <font>
      <b/>
      <sz val="10"/>
      <name val="HRHelvetica"/>
      <charset val="238"/>
    </font>
    <font>
      <sz val="8"/>
      <name val="HRHelvetica"/>
    </font>
    <font>
      <b/>
      <sz val="10"/>
      <name val="Arial Narrow"/>
      <family val="2"/>
      <charset val="238"/>
    </font>
    <font>
      <sz val="10"/>
      <name val="Arial Narrow"/>
      <family val="2"/>
      <charset val="238"/>
    </font>
    <font>
      <b/>
      <sz val="7"/>
      <name val="Arial Narrow"/>
      <family val="2"/>
      <charset val="238"/>
    </font>
    <font>
      <b/>
      <sz val="8"/>
      <name val="Arial Narrow"/>
      <family val="2"/>
      <charset val="238"/>
    </font>
    <font>
      <sz val="9"/>
      <name val="Arial Narrow"/>
      <family val="2"/>
      <charset val="238"/>
    </font>
    <font>
      <b/>
      <sz val="9"/>
      <name val="Arial Narrow"/>
      <family val="2"/>
      <charset val="238"/>
    </font>
    <font>
      <b/>
      <sz val="11"/>
      <name val="Swis721 Cn BT"/>
      <family val="2"/>
    </font>
    <font>
      <sz val="8"/>
      <color indexed="10"/>
      <name val="Arial"/>
      <family val="2"/>
    </font>
    <font>
      <sz val="8"/>
      <color indexed="40"/>
      <name val="Arial"/>
      <family val="2"/>
    </font>
    <font>
      <b/>
      <sz val="8"/>
      <color indexed="40"/>
      <name val="Arial"/>
      <family val="2"/>
    </font>
    <font>
      <sz val="8"/>
      <name val="Arial"/>
      <family val="2"/>
      <charset val="238"/>
    </font>
    <font>
      <b/>
      <u/>
      <sz val="14"/>
      <name val="Tahoma"/>
      <family val="2"/>
    </font>
    <font>
      <sz val="14"/>
      <name val="HRHelvetica"/>
    </font>
    <font>
      <sz val="10"/>
      <name val="Swis721 LtCn BT"/>
      <family val="2"/>
    </font>
    <font>
      <sz val="9"/>
      <name val="Arial CE"/>
      <family val="2"/>
      <charset val="238"/>
    </font>
    <font>
      <sz val="10"/>
      <name val="Frutiger CE Light"/>
      <family val="2"/>
      <charset val="238"/>
    </font>
    <font>
      <b/>
      <sz val="9"/>
      <name val="Arial CE"/>
      <family val="2"/>
      <charset val="238"/>
    </font>
    <font>
      <sz val="9"/>
      <name val="Arial"/>
      <family val="2"/>
    </font>
    <font>
      <b/>
      <sz val="9"/>
      <name val="Arial CE"/>
      <charset val="238"/>
    </font>
    <font>
      <sz val="9"/>
      <name val="Arial"/>
      <family val="2"/>
      <charset val="238"/>
    </font>
    <font>
      <b/>
      <sz val="9"/>
      <name val="Arial"/>
      <family val="2"/>
      <charset val="238"/>
    </font>
    <font>
      <sz val="9"/>
      <name val="Arial"/>
      <family val="2"/>
      <charset val="238"/>
    </font>
    <font>
      <sz val="9"/>
      <name val="Arial CE"/>
      <charset val="238"/>
    </font>
    <font>
      <b/>
      <sz val="8"/>
      <name val="Arial"/>
      <family val="2"/>
      <charset val="238"/>
    </font>
    <font>
      <sz val="8"/>
      <name val="Arial CE"/>
      <charset val="238"/>
    </font>
    <font>
      <sz val="8"/>
      <color indexed="9"/>
      <name val="Arial"/>
      <family val="2"/>
    </font>
    <font>
      <sz val="10"/>
      <name val="Arial"/>
      <family val="2"/>
      <charset val="238"/>
    </font>
    <font>
      <sz val="11"/>
      <color indexed="8"/>
      <name val="Rockwell"/>
      <family val="2"/>
      <charset val="238"/>
    </font>
    <font>
      <sz val="11"/>
      <color indexed="19"/>
      <name val="Rockwell"/>
      <family val="2"/>
      <charset val="238"/>
    </font>
    <font>
      <b/>
      <sz val="18"/>
      <color indexed="51"/>
      <name val="Rockwell"/>
      <family val="2"/>
      <charset val="238"/>
    </font>
    <font>
      <b/>
      <sz val="15"/>
      <color indexed="51"/>
      <name val="Rockwell"/>
      <family val="2"/>
      <charset val="238"/>
    </font>
    <font>
      <b/>
      <sz val="13"/>
      <color indexed="51"/>
      <name val="Rockwell"/>
      <family val="2"/>
      <charset val="238"/>
    </font>
    <font>
      <b/>
      <sz val="11"/>
      <color indexed="51"/>
      <name val="Rockwell"/>
      <family val="2"/>
      <charset val="238"/>
    </font>
    <font>
      <sz val="11"/>
      <color indexed="17"/>
      <name val="Rockwell"/>
      <family val="2"/>
      <charset val="238"/>
    </font>
    <font>
      <sz val="11"/>
      <color indexed="20"/>
      <name val="Rockwell"/>
      <family val="2"/>
      <charset val="238"/>
    </font>
    <font>
      <sz val="11"/>
      <color indexed="62"/>
      <name val="Rockwell"/>
      <family val="2"/>
      <charset val="238"/>
    </font>
    <font>
      <b/>
      <sz val="11"/>
      <color indexed="63"/>
      <name val="Rockwell"/>
      <family val="2"/>
      <charset val="238"/>
    </font>
    <font>
      <b/>
      <sz val="11"/>
      <color indexed="10"/>
      <name val="Rockwell"/>
      <family val="2"/>
      <charset val="238"/>
    </font>
    <font>
      <sz val="11"/>
      <color indexed="10"/>
      <name val="Rockwell"/>
      <family val="2"/>
      <charset val="238"/>
    </font>
    <font>
      <i/>
      <sz val="11"/>
      <color indexed="23"/>
      <name val="Rockwell"/>
      <family val="2"/>
      <charset val="238"/>
    </font>
    <font>
      <b/>
      <sz val="11"/>
      <color indexed="8"/>
      <name val="Rockwell"/>
      <family val="2"/>
      <charset val="238"/>
    </font>
    <font>
      <b/>
      <sz val="18"/>
      <color indexed="62"/>
      <name val="Cambria"/>
      <family val="2"/>
      <charset val="238"/>
    </font>
    <font>
      <sz val="12"/>
      <name val="Helvetica-Narrow"/>
      <family val="2"/>
    </font>
    <font>
      <sz val="11"/>
      <color indexed="26"/>
      <name val="Rockwell"/>
      <family val="2"/>
      <charset val="238"/>
    </font>
    <font>
      <b/>
      <sz val="11"/>
      <color indexed="26"/>
      <name val="Rockwell"/>
      <family val="2"/>
      <charset val="238"/>
    </font>
    <font>
      <sz val="10"/>
      <name val="Arial CE"/>
      <charset val="238"/>
    </font>
    <font>
      <b/>
      <sz val="10"/>
      <name val="Arial"/>
      <family val="2"/>
      <charset val="238"/>
    </font>
    <font>
      <sz val="10"/>
      <name val="Helv"/>
    </font>
    <font>
      <i/>
      <sz val="9"/>
      <name val="Arial CE"/>
      <charset val="238"/>
    </font>
    <font>
      <u/>
      <sz val="9"/>
      <name val="Arial CE"/>
      <charset val="238"/>
    </font>
    <font>
      <b/>
      <sz val="14"/>
      <color indexed="10"/>
      <name val="Swis721 Cn BT"/>
      <family val="2"/>
    </font>
    <font>
      <b/>
      <sz val="12"/>
      <name val="Arial"/>
      <family val="2"/>
      <charset val="238"/>
    </font>
    <font>
      <sz val="10"/>
      <color indexed="8"/>
      <name val="Arial"/>
      <family val="2"/>
    </font>
    <font>
      <sz val="12"/>
      <name val="Arial"/>
      <family val="2"/>
      <charset val="238"/>
    </font>
    <font>
      <sz val="10"/>
      <name val="Arial"/>
      <family val="2"/>
    </font>
    <font>
      <b/>
      <sz val="10"/>
      <name val="Arial"/>
      <family val="2"/>
    </font>
    <font>
      <sz val="10"/>
      <color indexed="8"/>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b/>
      <sz val="11"/>
      <color indexed="63"/>
      <name val="Calibri"/>
      <family val="2"/>
      <charset val="238"/>
    </font>
    <font>
      <b/>
      <sz val="11"/>
      <color indexed="8"/>
      <name val="Calibri"/>
      <family val="2"/>
      <charset val="238"/>
    </font>
    <font>
      <sz val="9"/>
      <color rgb="FFFF0000"/>
      <name val="Arial CE"/>
      <family val="2"/>
      <charset val="238"/>
    </font>
  </fonts>
  <fills count="3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5"/>
        <bgColor indexed="64"/>
      </patternFill>
    </fill>
    <fill>
      <patternFill patternType="solid">
        <fgColor theme="5" tint="0.79998168889431442"/>
        <bgColor indexed="64"/>
      </patternFill>
    </fill>
    <fill>
      <patternFill patternType="solid">
        <fgColor indexed="45"/>
        <bgColor indexed="64"/>
      </patternFill>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50"/>
      </patternFill>
    </fill>
    <fill>
      <patternFill patternType="solid">
        <fgColor indexed="53"/>
      </patternFill>
    </fill>
    <fill>
      <patternFill patternType="solid">
        <fgColor indexed="46"/>
      </patternFill>
    </fill>
    <fill>
      <patternFill patternType="solid">
        <fgColor indexed="55"/>
      </patternFill>
    </fill>
    <fill>
      <patternFill patternType="solid">
        <fgColor indexed="27"/>
        <bgColor indexed="41"/>
      </patternFill>
    </fill>
    <fill>
      <patternFill patternType="solid">
        <fgColor indexed="42"/>
        <bgColor indexed="31"/>
      </patternFill>
    </fill>
    <fill>
      <patternFill patternType="solid">
        <fgColor indexed="31"/>
        <bgColor indexed="42"/>
      </patternFill>
    </fill>
    <fill>
      <patternFill patternType="solid">
        <fgColor indexed="22"/>
        <bgColor indexed="44"/>
      </patternFill>
    </fill>
    <fill>
      <patternFill patternType="solid">
        <fgColor indexed="44"/>
        <bgColor indexed="27"/>
      </patternFill>
    </fill>
    <fill>
      <patternFill patternType="solid">
        <fgColor indexed="29"/>
        <bgColor indexed="45"/>
      </patternFill>
    </fill>
    <fill>
      <patternFill patternType="solid">
        <fgColor indexed="26"/>
        <bgColor indexed="43"/>
      </patternFill>
    </fill>
    <fill>
      <patternFill patternType="solid">
        <fgColor indexed="27"/>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0"/>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style="thin">
        <color indexed="50"/>
      </top>
      <bottom style="double">
        <color indexed="50"/>
      </bottom>
      <diagonal/>
    </border>
    <border>
      <left/>
      <right/>
      <top style="hair">
        <color indexed="8"/>
      </top>
      <bottom style="hair">
        <color indexed="8"/>
      </bottom>
      <diagonal/>
    </border>
    <border>
      <left/>
      <right/>
      <top/>
      <bottom style="dotted">
        <color auto="1"/>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hair">
        <color indexed="8"/>
      </top>
      <bottom style="hair">
        <color indexed="8"/>
      </bottom>
      <diagonal/>
    </border>
    <border>
      <left/>
      <right/>
      <top style="thin">
        <color indexed="8"/>
      </top>
      <bottom/>
      <diagonal/>
    </border>
    <border>
      <left/>
      <right/>
      <top/>
      <bottom style="thick">
        <color indexed="48"/>
      </bottom>
      <diagonal/>
    </border>
    <border>
      <left/>
      <right/>
      <top style="thin">
        <color indexed="48"/>
      </top>
      <bottom style="double">
        <color indexed="48"/>
      </bottom>
      <diagonal/>
    </border>
  </borders>
  <cellStyleXfs count="47865">
    <xf numFmtId="0" fontId="0" fillId="0" borderId="0"/>
    <xf numFmtId="164" fontId="2" fillId="0" borderId="0" applyFont="0" applyFill="0" applyBorder="0" applyAlignment="0" applyProtection="0"/>
    <xf numFmtId="0" fontId="3" fillId="7" borderId="0" applyNumberFormat="0" applyFon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8"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8"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8" borderId="0" applyNumberFormat="0" applyBorder="0" applyAlignment="0" applyProtection="0"/>
    <xf numFmtId="0" fontId="58" fillId="13" borderId="0" applyNumberFormat="0" applyBorder="0" applyAlignment="0" applyProtection="0"/>
    <xf numFmtId="0" fontId="58" fillId="12" borderId="0" applyNumberFormat="0" applyBorder="0" applyAlignment="0" applyProtection="0"/>
    <xf numFmtId="0" fontId="2" fillId="10" borderId="13" applyNumberFormat="0" applyFont="0" applyAlignment="0" applyProtection="0"/>
    <xf numFmtId="0" fontId="48" fillId="11" borderId="0" applyNumberFormat="0" applyBorder="0" applyAlignment="0" applyProtection="0"/>
    <xf numFmtId="0" fontId="58" fillId="14"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2" borderId="0" applyNumberFormat="0" applyBorder="0" applyAlignment="0" applyProtection="0"/>
    <xf numFmtId="0" fontId="51" fillId="9" borderId="14" applyNumberFormat="0" applyAlignment="0" applyProtection="0"/>
    <xf numFmtId="0" fontId="52" fillId="9" borderId="15" applyNumberFormat="0" applyAlignment="0" applyProtection="0"/>
    <xf numFmtId="0" fontId="49" fillId="16" borderId="0" applyNumberFormat="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8" applyNumberFormat="0" applyFill="0" applyAlignment="0" applyProtection="0"/>
    <xf numFmtId="0" fontId="47" fillId="0" borderId="0" applyNumberFormat="0" applyFill="0" applyBorder="0" applyAlignment="0" applyProtection="0"/>
    <xf numFmtId="0" fontId="43" fillId="13" borderId="0" applyNumberFormat="0" applyBorder="0" applyAlignment="0" applyProtection="0"/>
    <xf numFmtId="0" fontId="2" fillId="0" borderId="0"/>
    <xf numFmtId="0" fontId="53" fillId="0" borderId="19" applyNumberFormat="0" applyFill="0" applyAlignment="0" applyProtection="0"/>
    <xf numFmtId="0" fontId="59" fillId="17" borderId="20" applyNumberFormat="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5" fillId="0" borderId="21" applyNumberFormat="0" applyFill="0" applyAlignment="0" applyProtection="0"/>
    <xf numFmtId="0" fontId="50" fillId="13"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41" fillId="0" borderId="0"/>
    <xf numFmtId="0" fontId="62" fillId="0" borderId="0"/>
    <xf numFmtId="170" fontId="61" fillId="18" borderId="22">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1" fillId="18" borderId="22">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1" fillId="18" borderId="22">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justify" vertical="center" wrapText="1"/>
    </xf>
    <xf numFmtId="0" fontId="1" fillId="0" borderId="0"/>
    <xf numFmtId="0" fontId="2" fillId="0" borderId="0"/>
    <xf numFmtId="0" fontId="1" fillId="0" borderId="0"/>
    <xf numFmtId="0" fontId="1" fillId="0" borderId="0"/>
    <xf numFmtId="0" fontId="41" fillId="0" borderId="0"/>
    <xf numFmtId="170" fontId="61" fillId="18" borderId="22">
      <alignment vertical="center"/>
    </xf>
    <xf numFmtId="170" fontId="61" fillId="18" borderId="22">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9" borderId="0" applyNumberFormat="0" applyBorder="0" applyAlignment="0" applyProtection="0"/>
    <xf numFmtId="0" fontId="72" fillId="25"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3"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5"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27" borderId="0" applyNumberFormat="0" applyBorder="0" applyAlignment="0" applyProtection="0"/>
    <xf numFmtId="0" fontId="73" fillId="25" borderId="0" applyNumberFormat="0" applyBorder="0" applyAlignment="0" applyProtection="0"/>
    <xf numFmtId="0" fontId="73" fillId="23" borderId="0" applyNumberFormat="0" applyBorder="0" applyAlignment="0" applyProtection="0"/>
    <xf numFmtId="0" fontId="73" fillId="30"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4" fillId="34" borderId="0" applyNumberFormat="0" applyBorder="0" applyAlignment="0" applyProtection="0"/>
    <xf numFmtId="0" fontId="75" fillId="35" borderId="15" applyNumberFormat="0" applyAlignment="0" applyProtection="0"/>
    <xf numFmtId="0" fontId="76" fillId="36" borderId="20" applyNumberFormat="0" applyAlignment="0" applyProtection="0"/>
    <xf numFmtId="0" fontId="77" fillId="0" borderId="0" applyNumberFormat="0" applyFill="0" applyBorder="0" applyAlignment="0" applyProtection="0"/>
    <xf numFmtId="0" fontId="78" fillId="25" borderId="0" applyNumberFormat="0" applyBorder="0" applyAlignment="0" applyProtection="0"/>
    <xf numFmtId="0" fontId="79" fillId="0" borderId="33" applyNumberFormat="0" applyFill="0" applyAlignment="0" applyProtection="0"/>
    <xf numFmtId="0" fontId="80" fillId="0" borderId="17" applyNumberFormat="0" applyFill="0" applyAlignment="0" applyProtection="0"/>
    <xf numFmtId="0" fontId="81" fillId="0" borderId="18" applyNumberFormat="0" applyFill="0" applyAlignment="0" applyProtection="0"/>
    <xf numFmtId="0" fontId="81" fillId="0" borderId="0" applyNumberFormat="0" applyFill="0" applyBorder="0" applyAlignment="0" applyProtection="0"/>
    <xf numFmtId="0" fontId="82" fillId="26" borderId="15" applyNumberFormat="0" applyAlignment="0" applyProtection="0"/>
    <xf numFmtId="0" fontId="83" fillId="0" borderId="19" applyNumberFormat="0" applyFill="0" applyAlignment="0" applyProtection="0"/>
    <xf numFmtId="0" fontId="84" fillId="26" borderId="0" applyNumberFormat="0" applyBorder="0" applyAlignment="0" applyProtection="0"/>
    <xf numFmtId="0" fontId="2" fillId="24" borderId="13" applyNumberFormat="0" applyAlignment="0" applyProtection="0"/>
    <xf numFmtId="0" fontId="85" fillId="35" borderId="14" applyNumberFormat="0" applyAlignment="0" applyProtection="0"/>
    <xf numFmtId="0" fontId="56" fillId="0" borderId="0" applyNumberFormat="0" applyFill="0" applyBorder="0" applyAlignment="0" applyProtection="0"/>
    <xf numFmtId="0" fontId="86" fillId="0" borderId="34" applyNumberFormat="0" applyFill="0" applyAlignment="0" applyProtection="0"/>
    <xf numFmtId="0" fontId="83" fillId="0" borderId="0" applyNumberFormat="0" applyFill="0" applyBorder="0" applyAlignment="0" applyProtection="0"/>
  </cellStyleXfs>
  <cellXfs count="525">
    <xf numFmtId="0" fontId="0" fillId="0" borderId="0" xfId="0"/>
    <xf numFmtId="49" fontId="3" fillId="0" borderId="0" xfId="0" applyNumberFormat="1" applyFont="1" applyAlignment="1">
      <alignment horizontal="center" vertical="top"/>
    </xf>
    <xf numFmtId="0" fontId="3" fillId="0" borderId="0" xfId="0" applyFont="1" applyAlignment="1">
      <alignment horizontal="center" vertical="center"/>
    </xf>
    <xf numFmtId="4" fontId="3" fillId="0" borderId="0" xfId="0" applyNumberFormat="1" applyFont="1" applyAlignment="1">
      <alignment horizontal="center"/>
    </xf>
    <xf numFmtId="0" fontId="3" fillId="0" borderId="0" xfId="0" applyFont="1"/>
    <xf numFmtId="49" fontId="3" fillId="0" borderId="1" xfId="0" applyNumberFormat="1" applyFont="1" applyBorder="1" applyAlignment="1">
      <alignment horizontal="center" vertical="top"/>
    </xf>
    <xf numFmtId="0" fontId="3" fillId="0" borderId="1" xfId="0" applyFont="1" applyBorder="1" applyAlignment="1">
      <alignment horizontal="center" vertical="center"/>
    </xf>
    <xf numFmtId="4" fontId="3" fillId="0" borderId="1" xfId="0" applyNumberFormat="1" applyFont="1" applyBorder="1" applyAlignment="1">
      <alignment horizontal="center"/>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4" fontId="4" fillId="2" borderId="2" xfId="0" applyNumberFormat="1" applyFont="1" applyFill="1" applyBorder="1" applyAlignment="1">
      <alignment horizontal="center" vertical="center"/>
    </xf>
    <xf numFmtId="0" fontId="4" fillId="0" borderId="0" xfId="0" applyFont="1" applyBorder="1" applyAlignment="1">
      <alignment vertical="center"/>
    </xf>
    <xf numFmtId="49" fontId="3" fillId="0" borderId="0" xfId="0" applyNumberFormat="1" applyFont="1" applyBorder="1" applyAlignment="1">
      <alignment horizontal="center" vertical="top"/>
    </xf>
    <xf numFmtId="0" fontId="3" fillId="0" borderId="0" xfId="0"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Border="1" applyAlignment="1">
      <alignment horizontal="right"/>
    </xf>
    <xf numFmtId="0" fontId="3" fillId="0" borderId="0" xfId="0" applyFont="1" applyBorder="1"/>
    <xf numFmtId="0" fontId="3" fillId="0" borderId="0" xfId="0" applyFont="1" applyBorder="1" applyAlignment="1">
      <alignment horizontal="center" vertical="center"/>
    </xf>
    <xf numFmtId="0" fontId="3" fillId="0" borderId="1" xfId="0" applyFont="1" applyBorder="1" applyAlignment="1">
      <alignment horizontal="center"/>
    </xf>
    <xf numFmtId="0" fontId="3" fillId="0" borderId="0" xfId="0" applyFont="1" applyBorder="1" applyAlignment="1">
      <alignment horizontal="right"/>
    </xf>
    <xf numFmtId="49" fontId="4" fillId="2" borderId="2" xfId="0" applyNumberFormat="1" applyFont="1" applyFill="1" applyBorder="1" applyAlignment="1">
      <alignment horizontal="center" vertical="top"/>
    </xf>
    <xf numFmtId="0" fontId="4" fillId="0" borderId="0" xfId="0" applyFont="1" applyBorder="1"/>
    <xf numFmtId="4" fontId="3" fillId="0" borderId="1" xfId="0" applyNumberFormat="1" applyFont="1" applyFill="1" applyBorder="1" applyAlignment="1">
      <alignment horizontal="center"/>
    </xf>
    <xf numFmtId="0" fontId="6" fillId="0" borderId="0" xfId="0" applyFont="1"/>
    <xf numFmtId="0" fontId="3" fillId="0" borderId="0" xfId="0" applyFont="1" applyFill="1" applyBorder="1"/>
    <xf numFmtId="0" fontId="3" fillId="0" borderId="0" xfId="0" applyFont="1" applyFill="1" applyBorder="1" applyAlignment="1">
      <alignment horizont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xf>
    <xf numFmtId="0" fontId="9" fillId="0" borderId="0" xfId="0" applyFont="1"/>
    <xf numFmtId="0" fontId="5" fillId="0" borderId="0" xfId="0" applyFont="1"/>
    <xf numFmtId="0" fontId="10" fillId="0" borderId="0" xfId="0" applyFont="1"/>
    <xf numFmtId="0" fontId="10" fillId="0" borderId="0" xfId="0" applyFont="1" applyFill="1" applyBorder="1" applyAlignment="1">
      <alignment horizontal="center" vertical="top"/>
    </xf>
    <xf numFmtId="0" fontId="10" fillId="0" borderId="0" xfId="0" applyFont="1" applyFill="1" applyBorder="1" applyAlignment="1">
      <alignment horizontal="right" vertical="center" wrapText="1"/>
    </xf>
    <xf numFmtId="0" fontId="10" fillId="0" borderId="0" xfId="0" quotePrefix="1" applyFont="1" applyFill="1" applyBorder="1" applyAlignment="1">
      <alignment horizontal="right" vertical="center"/>
    </xf>
    <xf numFmtId="4" fontId="10" fillId="0" borderId="0" xfId="0" applyNumberFormat="1" applyFont="1" applyFill="1" applyBorder="1" applyAlignment="1">
      <alignment horizontal="centerContinuous" vertical="center"/>
    </xf>
    <xf numFmtId="4" fontId="10" fillId="0" borderId="0" xfId="0" applyNumberFormat="1" applyFont="1" applyFill="1" applyBorder="1" applyAlignment="1">
      <alignment horizontal="center"/>
    </xf>
    <xf numFmtId="0" fontId="10" fillId="0" borderId="0" xfId="0" applyFont="1" applyFill="1" applyBorder="1" applyAlignment="1">
      <alignment horizontal="center" vertical="top" textRotation="90" wrapText="1"/>
    </xf>
    <xf numFmtId="0" fontId="12" fillId="0" borderId="3" xfId="0" applyFont="1" applyFill="1" applyBorder="1" applyAlignment="1">
      <alignment horizontal="left" vertical="center"/>
    </xf>
    <xf numFmtId="0" fontId="10" fillId="0" borderId="0" xfId="0" applyFont="1" applyFill="1" applyBorder="1" applyAlignment="1">
      <alignment horizontal="center" vertical="center"/>
    </xf>
    <xf numFmtId="4"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5" fillId="0" borderId="0" xfId="0" applyFont="1" applyBorder="1" applyAlignment="1">
      <alignment horizontal="center" vertical="top"/>
    </xf>
    <xf numFmtId="0" fontId="5" fillId="0" borderId="0" xfId="0" applyFont="1" applyBorder="1"/>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4" fontId="5" fillId="0" borderId="0" xfId="0" applyNumberFormat="1" applyFont="1" applyBorder="1" applyAlignment="1">
      <alignment horizontal="center"/>
    </xf>
    <xf numFmtId="0" fontId="5" fillId="2" borderId="4"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center" vertical="top" textRotation="90" wrapText="1"/>
    </xf>
    <xf numFmtId="0" fontId="11" fillId="2" borderId="5" xfId="0" applyFont="1" applyFill="1" applyBorder="1" applyAlignment="1">
      <alignment horizontal="left" vertical="center"/>
    </xf>
    <xf numFmtId="4" fontId="10" fillId="2" borderId="5" xfId="0" applyNumberFormat="1" applyFont="1" applyFill="1" applyBorder="1" applyAlignment="1">
      <alignment horizontal="center" vertical="center"/>
    </xf>
    <xf numFmtId="0" fontId="10" fillId="2" borderId="6" xfId="0" applyFont="1" applyFill="1" applyBorder="1" applyAlignment="1">
      <alignment horizontal="center" vertical="top" textRotation="90" wrapText="1"/>
    </xf>
    <xf numFmtId="0" fontId="11" fillId="2" borderId="6" xfId="0" applyFont="1" applyFill="1" applyBorder="1" applyAlignment="1">
      <alignment horizontal="left" vertical="center"/>
    </xf>
    <xf numFmtId="4" fontId="10" fillId="2" borderId="6"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6" fillId="0" borderId="0" xfId="0" applyFont="1"/>
    <xf numFmtId="0" fontId="16" fillId="0" borderId="0" xfId="0" applyFont="1" applyAlignment="1">
      <alignment horizontal="center"/>
    </xf>
    <xf numFmtId="49" fontId="17" fillId="2" borderId="7" xfId="0" applyNumberFormat="1" applyFont="1" applyFill="1" applyBorder="1" applyAlignment="1">
      <alignment horizontal="center" vertical="center" textRotation="90" wrapText="1"/>
    </xf>
    <xf numFmtId="49" fontId="18" fillId="2" borderId="8" xfId="0" applyNumberFormat="1" applyFont="1" applyFill="1" applyBorder="1" applyAlignment="1">
      <alignment horizontal="center" vertical="center" textRotation="90" wrapText="1"/>
    </xf>
    <xf numFmtId="0" fontId="19" fillId="3" borderId="8" xfId="0"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4" fontId="23" fillId="0" borderId="0" xfId="0" applyNumberFormat="1" applyFont="1" applyBorder="1" applyAlignment="1">
      <alignment horizontal="center"/>
    </xf>
    <xf numFmtId="4" fontId="4" fillId="0" borderId="0" xfId="0" applyNumberFormat="1" applyFont="1" applyFill="1" applyBorder="1" applyAlignment="1">
      <alignment horizontal="center"/>
    </xf>
    <xf numFmtId="49" fontId="3" fillId="0" borderId="0" xfId="0" applyNumberFormat="1" applyFont="1" applyFill="1" applyBorder="1" applyAlignment="1">
      <alignment horizontal="center" vertical="top"/>
    </xf>
    <xf numFmtId="0" fontId="5" fillId="0" borderId="0" xfId="0" applyFont="1" applyBorder="1" applyAlignment="1">
      <alignment horizontal="center"/>
    </xf>
    <xf numFmtId="0" fontId="3" fillId="0" borderId="0" xfId="0" applyFont="1" applyBorder="1" applyAlignment="1">
      <alignment vertical="center"/>
    </xf>
    <xf numFmtId="49" fontId="4" fillId="0" borderId="0" xfId="0" applyNumberFormat="1" applyFont="1" applyFill="1" applyBorder="1" applyAlignment="1">
      <alignment horizontal="center" vertical="top"/>
    </xf>
    <xf numFmtId="165" fontId="23" fillId="0" borderId="0" xfId="0" applyNumberFormat="1" applyFont="1" applyBorder="1" applyAlignment="1">
      <alignment horizontal="center"/>
    </xf>
    <xf numFmtId="49" fontId="10" fillId="0" borderId="0" xfId="0" applyNumberFormat="1" applyFont="1" applyFill="1" applyBorder="1" applyAlignment="1">
      <alignment horizontal="center" vertical="center" wrapText="1"/>
    </xf>
    <xf numFmtId="49" fontId="22" fillId="0" borderId="0" xfId="0" applyNumberFormat="1" applyFont="1" applyBorder="1" applyAlignment="1">
      <alignment horizontal="center" vertical="center"/>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left" vertical="center"/>
    </xf>
    <xf numFmtId="0" fontId="10" fillId="2" borderId="2" xfId="0" applyFont="1" applyFill="1" applyBorder="1" applyAlignment="1">
      <alignment horizontal="center" vertical="center"/>
    </xf>
    <xf numFmtId="4" fontId="10" fillId="2" borderId="2" xfId="0" applyNumberFormat="1" applyFont="1" applyFill="1" applyBorder="1" applyAlignment="1">
      <alignment horizontal="center" vertical="center"/>
    </xf>
    <xf numFmtId="0" fontId="5" fillId="0" borderId="0" xfId="0" applyFont="1" applyFill="1"/>
    <xf numFmtId="49" fontId="22" fillId="0" borderId="0" xfId="0" applyNumberFormat="1" applyFont="1" applyFill="1" applyBorder="1" applyAlignment="1">
      <alignment horizontal="center" vertical="center"/>
    </xf>
    <xf numFmtId="0" fontId="3" fillId="0" borderId="0" xfId="0" applyFont="1" applyBorder="1" applyAlignment="1">
      <alignment horizontal="center" vertical="top"/>
    </xf>
    <xf numFmtId="4" fontId="3" fillId="0" borderId="0" xfId="0" applyNumberFormat="1" applyFont="1" applyFill="1" applyBorder="1" applyAlignment="1">
      <alignment horizontal="center" vertical="top"/>
    </xf>
    <xf numFmtId="0" fontId="4" fillId="0" borderId="0" xfId="0" applyFont="1" applyFill="1" applyBorder="1" applyAlignment="1">
      <alignment vertical="center"/>
    </xf>
    <xf numFmtId="4" fontId="25" fillId="0" borderId="0" xfId="0" applyNumberFormat="1" applyFont="1" applyFill="1" applyBorder="1" applyAlignment="1">
      <alignment horizontal="center"/>
    </xf>
    <xf numFmtId="0" fontId="25" fillId="0" borderId="0" xfId="0" applyFont="1" applyFill="1" applyBorder="1" applyAlignment="1">
      <alignment horizontal="center"/>
    </xf>
    <xf numFmtId="49" fontId="4" fillId="0" borderId="2" xfId="0" applyNumberFormat="1" applyFont="1" applyFill="1" applyBorder="1" applyAlignment="1">
      <alignment horizontal="center" vertical="top"/>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4" fontId="4" fillId="0" borderId="2" xfId="0" applyNumberFormat="1" applyFont="1" applyFill="1" applyBorder="1" applyAlignment="1">
      <alignment horizontal="center" vertical="center"/>
    </xf>
    <xf numFmtId="166" fontId="9" fillId="0" borderId="0" xfId="0" applyNumberFormat="1" applyFont="1"/>
    <xf numFmtId="166" fontId="10" fillId="2" borderId="5" xfId="0" applyNumberFormat="1" applyFont="1" applyFill="1" applyBorder="1" applyAlignment="1">
      <alignment horizontal="center" vertical="center"/>
    </xf>
    <xf numFmtId="166" fontId="10" fillId="2" borderId="6" xfId="0" applyNumberFormat="1" applyFont="1" applyFill="1" applyBorder="1" applyAlignment="1">
      <alignment horizontal="center" vertical="center"/>
    </xf>
    <xf numFmtId="166" fontId="10" fillId="0" borderId="0" xfId="0" applyNumberFormat="1" applyFont="1" applyFill="1" applyBorder="1" applyAlignment="1">
      <alignment horizontal="centerContinuous"/>
    </xf>
    <xf numFmtId="166" fontId="10" fillId="0" borderId="0" xfId="0" applyNumberFormat="1" applyFont="1" applyFill="1" applyBorder="1" applyAlignment="1">
      <alignment horizontal="center" vertical="center"/>
    </xf>
    <xf numFmtId="166" fontId="15" fillId="2" borderId="2" xfId="0" applyNumberFormat="1" applyFont="1" applyFill="1" applyBorder="1" applyAlignment="1">
      <alignment horizontal="right" vertical="center"/>
    </xf>
    <xf numFmtId="166" fontId="15" fillId="0" borderId="0" xfId="0" applyNumberFormat="1" applyFont="1" applyFill="1" applyBorder="1" applyAlignment="1">
      <alignment horizontal="right" vertical="center"/>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4" fontId="10" fillId="0" borderId="2" xfId="0" applyNumberFormat="1" applyFont="1" applyFill="1" applyBorder="1" applyAlignment="1">
      <alignment horizontal="center" vertical="center"/>
    </xf>
    <xf numFmtId="166" fontId="15" fillId="0" borderId="2" xfId="0" applyNumberFormat="1" applyFont="1" applyFill="1" applyBorder="1" applyAlignment="1">
      <alignment horizontal="right" vertical="center"/>
    </xf>
    <xf numFmtId="0" fontId="5" fillId="2" borderId="9" xfId="0" applyFont="1" applyFill="1" applyBorder="1" applyAlignment="1">
      <alignment horizontal="left" vertical="center"/>
    </xf>
    <xf numFmtId="166" fontId="15" fillId="2" borderId="10" xfId="0" applyNumberFormat="1" applyFont="1" applyFill="1" applyBorder="1" applyAlignment="1">
      <alignment horizontal="right" vertical="center"/>
    </xf>
    <xf numFmtId="166" fontId="16" fillId="0" borderId="0" xfId="0" applyNumberFormat="1" applyFont="1" applyBorder="1"/>
    <xf numFmtId="4" fontId="9" fillId="0" borderId="0" xfId="0" applyNumberFormat="1" applyFont="1"/>
    <xf numFmtId="0" fontId="5" fillId="4" borderId="9" xfId="0" applyFont="1" applyFill="1" applyBorder="1" applyAlignment="1">
      <alignment horizontal="left" vertical="center"/>
    </xf>
    <xf numFmtId="0" fontId="10" fillId="4" borderId="4" xfId="0" applyFont="1" applyFill="1" applyBorder="1" applyAlignment="1">
      <alignment horizontal="left" vertical="center"/>
    </xf>
    <xf numFmtId="0" fontId="5" fillId="4" borderId="4" xfId="0" applyFont="1" applyFill="1" applyBorder="1" applyAlignment="1">
      <alignment horizontal="left" vertical="center"/>
    </xf>
    <xf numFmtId="166" fontId="15" fillId="4"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9" fillId="0" borderId="0" xfId="0" applyFont="1" applyFill="1"/>
    <xf numFmtId="0" fontId="16" fillId="0" borderId="0" xfId="0" applyFont="1" applyFill="1"/>
    <xf numFmtId="166" fontId="13" fillId="0" borderId="0" xfId="1" applyNumberFormat="1" applyFont="1" applyFill="1"/>
    <xf numFmtId="166" fontId="13" fillId="0" borderId="0" xfId="1" applyNumberFormat="1" applyFont="1"/>
    <xf numFmtId="0" fontId="3" fillId="0" borderId="0" xfId="0" applyFont="1" applyBorder="1" applyAlignment="1"/>
    <xf numFmtId="0" fontId="4" fillId="0" borderId="0" xfId="0" applyFont="1" applyBorder="1" applyAlignment="1"/>
    <xf numFmtId="4" fontId="25" fillId="0" borderId="0" xfId="0" applyNumberFormat="1" applyFont="1" applyBorder="1" applyAlignment="1">
      <alignment horizontal="center"/>
    </xf>
    <xf numFmtId="0" fontId="25" fillId="0" borderId="1" xfId="0" applyFont="1" applyFill="1" applyBorder="1" applyAlignment="1">
      <alignment horizontal="center"/>
    </xf>
    <xf numFmtId="4" fontId="25" fillId="0" borderId="1" xfId="0" applyNumberFormat="1" applyFont="1" applyFill="1" applyBorder="1" applyAlignment="1">
      <alignment horizontal="center"/>
    </xf>
    <xf numFmtId="49" fontId="3" fillId="0" borderId="1" xfId="0" applyNumberFormat="1" applyFont="1" applyBorder="1" applyAlignment="1">
      <alignment horizontal="center"/>
    </xf>
    <xf numFmtId="0" fontId="11" fillId="2" borderId="5" xfId="0" applyFont="1" applyFill="1" applyBorder="1" applyAlignment="1">
      <alignment vertical="center"/>
    </xf>
    <xf numFmtId="4" fontId="11" fillId="2" borderId="5" xfId="0" applyNumberFormat="1" applyFont="1" applyFill="1" applyBorder="1" applyAlignment="1">
      <alignment horizontal="center" vertical="center"/>
    </xf>
    <xf numFmtId="0" fontId="11" fillId="2" borderId="6" xfId="0" applyFont="1" applyFill="1" applyBorder="1" applyAlignment="1">
      <alignment vertical="center"/>
    </xf>
    <xf numFmtId="4" fontId="11" fillId="2" borderId="6" xfId="0" applyNumberFormat="1" applyFont="1" applyFill="1" applyBorder="1" applyAlignment="1">
      <alignment horizontal="center" vertical="center"/>
    </xf>
    <xf numFmtId="4" fontId="23" fillId="0" borderId="1" xfId="0" applyNumberFormat="1" applyFont="1" applyBorder="1" applyAlignment="1">
      <alignment horizontal="center" vertical="center"/>
    </xf>
    <xf numFmtId="4" fontId="3" fillId="0" borderId="0" xfId="0" applyNumberFormat="1" applyFont="1" applyBorder="1" applyAlignment="1">
      <alignment horizontal="center" vertical="top"/>
    </xf>
    <xf numFmtId="0" fontId="3" fillId="0" borderId="0" xfId="0" applyFont="1" applyBorder="1" applyAlignment="1">
      <alignment vertical="top"/>
    </xf>
    <xf numFmtId="0" fontId="3" fillId="0" borderId="0" xfId="0" applyFont="1" applyFill="1" applyBorder="1" applyAlignment="1">
      <alignment vertical="center"/>
    </xf>
    <xf numFmtId="0" fontId="29" fillId="0" borderId="0" xfId="0" applyFont="1" applyFill="1" applyBorder="1" applyAlignment="1">
      <alignment horizontal="justify" vertical="top" wrapText="1"/>
    </xf>
    <xf numFmtId="49" fontId="3" fillId="0" borderId="0" xfId="0" applyNumberFormat="1" applyFont="1" applyBorder="1" applyAlignment="1">
      <alignment horizontal="center"/>
    </xf>
    <xf numFmtId="49" fontId="25" fillId="0" borderId="0" xfId="0" applyNumberFormat="1" applyFont="1" applyAlignment="1">
      <alignment horizontal="center" vertical="top"/>
    </xf>
    <xf numFmtId="49" fontId="25" fillId="0" borderId="0" xfId="0" applyNumberFormat="1" applyFont="1" applyBorder="1" applyAlignment="1">
      <alignment horizontal="center" vertical="top"/>
    </xf>
    <xf numFmtId="0" fontId="25" fillId="0" borderId="0" xfId="0" applyFont="1" applyBorder="1" applyAlignment="1">
      <alignment horizontal="center"/>
    </xf>
    <xf numFmtId="0" fontId="25" fillId="0" borderId="0" xfId="0" applyFont="1" applyBorder="1"/>
    <xf numFmtId="0" fontId="25" fillId="0" borderId="1" xfId="0" applyFont="1" applyBorder="1" applyAlignment="1">
      <alignment horizontal="center"/>
    </xf>
    <xf numFmtId="4" fontId="25" fillId="0" borderId="1" xfId="0" applyNumberFormat="1" applyFont="1" applyBorder="1" applyAlignment="1">
      <alignment horizontal="center"/>
    </xf>
    <xf numFmtId="49" fontId="25" fillId="0" borderId="1" xfId="0" applyNumberFormat="1" applyFont="1" applyBorder="1" applyAlignment="1">
      <alignment horizontal="center" vertical="center"/>
    </xf>
    <xf numFmtId="0" fontId="25" fillId="0" borderId="0" xfId="0" applyFont="1" applyBorder="1" applyAlignment="1">
      <alignment vertical="center"/>
    </xf>
    <xf numFmtId="49" fontId="25" fillId="0" borderId="0" xfId="0" applyNumberFormat="1" applyFont="1" applyBorder="1" applyAlignment="1">
      <alignment horizontal="center" vertical="center"/>
    </xf>
    <xf numFmtId="0" fontId="3" fillId="0" borderId="1" xfId="0" applyFont="1" applyFill="1" applyBorder="1" applyAlignment="1">
      <alignment horizontal="center"/>
    </xf>
    <xf numFmtId="166" fontId="3" fillId="0" borderId="0" xfId="0" applyNumberFormat="1" applyFont="1" applyBorder="1" applyAlignment="1">
      <alignment horizontal="right"/>
    </xf>
    <xf numFmtId="166" fontId="3" fillId="0" borderId="0" xfId="0" applyNumberFormat="1" applyFont="1" applyBorder="1" applyAlignment="1">
      <alignment horizontal="right" vertical="top"/>
    </xf>
    <xf numFmtId="166" fontId="3" fillId="0" borderId="1" xfId="0" applyNumberFormat="1" applyFont="1" applyBorder="1" applyAlignment="1">
      <alignment horizontal="right"/>
    </xf>
    <xf numFmtId="4" fontId="23" fillId="0" borderId="0" xfId="0" applyNumberFormat="1" applyFont="1" applyFill="1" applyBorder="1" applyAlignment="1">
      <alignment horizontal="center" vertical="top"/>
    </xf>
    <xf numFmtId="166" fontId="3" fillId="0" borderId="0" xfId="0" applyNumberFormat="1" applyFont="1" applyFill="1" applyBorder="1" applyAlignment="1">
      <alignment horizontal="right"/>
    </xf>
    <xf numFmtId="166" fontId="3" fillId="0" borderId="1" xfId="0" applyNumberFormat="1" applyFont="1" applyBorder="1" applyAlignment="1">
      <alignment horizontal="right" vertical="center"/>
    </xf>
    <xf numFmtId="166" fontId="25" fillId="0" borderId="0" xfId="0" applyNumberFormat="1" applyFont="1" applyBorder="1" applyAlignment="1">
      <alignment horizontal="right"/>
    </xf>
    <xf numFmtId="166" fontId="5" fillId="0" borderId="0" xfId="0" applyNumberFormat="1" applyFont="1" applyBorder="1" applyAlignment="1">
      <alignment horizontal="right"/>
    </xf>
    <xf numFmtId="166" fontId="3" fillId="0" borderId="1" xfId="0" applyNumberFormat="1" applyFont="1" applyFill="1" applyBorder="1" applyAlignment="1">
      <alignment horizontal="right"/>
    </xf>
    <xf numFmtId="166" fontId="4" fillId="0" borderId="0" xfId="0" applyNumberFormat="1" applyFont="1" applyFill="1" applyBorder="1" applyAlignment="1">
      <alignment horizontal="right" vertical="center"/>
    </xf>
    <xf numFmtId="166" fontId="25" fillId="0" borderId="1" xfId="0" quotePrefix="1" applyNumberFormat="1" applyFont="1" applyFill="1" applyBorder="1" applyAlignment="1">
      <alignment horizontal="right"/>
    </xf>
    <xf numFmtId="166" fontId="25" fillId="0" borderId="0" xfId="0" quotePrefix="1" applyNumberFormat="1" applyFont="1" applyFill="1" applyBorder="1" applyAlignment="1">
      <alignment horizontal="right"/>
    </xf>
    <xf numFmtId="0" fontId="25" fillId="0" borderId="0" xfId="0" applyFont="1" applyBorder="1" applyAlignment="1">
      <alignment horizontal="center" vertical="top"/>
    </xf>
    <xf numFmtId="4" fontId="25" fillId="0" borderId="0" xfId="0" applyNumberFormat="1" applyFont="1" applyBorder="1" applyAlignment="1">
      <alignment horizontal="center" vertical="top"/>
    </xf>
    <xf numFmtId="166" fontId="25" fillId="0" borderId="0" xfId="0" applyNumberFormat="1" applyFont="1" applyBorder="1" applyAlignment="1">
      <alignment horizontal="right" vertical="top"/>
    </xf>
    <xf numFmtId="0" fontId="25" fillId="0" borderId="0" xfId="0" applyFont="1" applyBorder="1" applyAlignment="1">
      <alignment vertical="top"/>
    </xf>
    <xf numFmtId="49" fontId="3" fillId="0" borderId="1" xfId="0" applyNumberFormat="1" applyFont="1" applyFill="1" applyBorder="1" applyAlignment="1">
      <alignment horizontal="center"/>
    </xf>
    <xf numFmtId="49" fontId="3" fillId="0" borderId="0" xfId="0" applyNumberFormat="1" applyFont="1" applyBorder="1" applyAlignment="1">
      <alignment vertical="top"/>
    </xf>
    <xf numFmtId="49" fontId="25" fillId="0" borderId="0" xfId="0" applyNumberFormat="1" applyFont="1" applyFill="1" applyBorder="1" applyAlignment="1">
      <alignment horizontal="center" vertical="top" wrapText="1"/>
    </xf>
    <xf numFmtId="49" fontId="25" fillId="0" borderId="1" xfId="0" applyNumberFormat="1" applyFont="1" applyFill="1" applyBorder="1" applyAlignment="1">
      <alignment horizontal="center" vertical="top" wrapText="1"/>
    </xf>
    <xf numFmtId="49" fontId="0" fillId="0" borderId="0" xfId="0" applyNumberFormat="1"/>
    <xf numFmtId="166" fontId="25" fillId="0" borderId="0" xfId="0" applyNumberFormat="1" applyFont="1" applyFill="1" applyBorder="1" applyAlignment="1">
      <alignment horizontal="right"/>
    </xf>
    <xf numFmtId="0" fontId="4" fillId="0" borderId="0" xfId="0" applyFont="1" applyFill="1" applyBorder="1" applyAlignment="1">
      <alignment horizontal="center" vertical="top"/>
    </xf>
    <xf numFmtId="165" fontId="24" fillId="0" borderId="0" xfId="0" applyNumberFormat="1" applyFont="1" applyFill="1" applyBorder="1" applyAlignment="1">
      <alignment horizontal="center" vertical="top"/>
    </xf>
    <xf numFmtId="166" fontId="4" fillId="0" borderId="0" xfId="0" applyNumberFormat="1" applyFont="1" applyFill="1" applyBorder="1" applyAlignment="1">
      <alignment horizontal="right" vertical="top"/>
    </xf>
    <xf numFmtId="166" fontId="4" fillId="2" borderId="2" xfId="0" applyNumberFormat="1" applyFont="1" applyFill="1" applyBorder="1" applyAlignment="1">
      <alignment horizontal="right" vertical="center"/>
    </xf>
    <xf numFmtId="166" fontId="4" fillId="0" borderId="2" xfId="0" applyNumberFormat="1" applyFont="1" applyFill="1" applyBorder="1" applyAlignment="1">
      <alignment horizontal="right" vertical="center"/>
    </xf>
    <xf numFmtId="166" fontId="3" fillId="0" borderId="0" xfId="0" applyNumberFormat="1" applyFont="1" applyAlignment="1">
      <alignment horizontal="right"/>
    </xf>
    <xf numFmtId="0" fontId="20" fillId="2" borderId="8"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31" fillId="2" borderId="2"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left" vertical="top" wrapText="1"/>
    </xf>
    <xf numFmtId="0" fontId="32" fillId="0" borderId="0" xfId="0" applyFont="1" applyFill="1" applyBorder="1" applyAlignment="1">
      <alignment vertical="center" wrapText="1"/>
    </xf>
    <xf numFmtId="0" fontId="29" fillId="0" borderId="1" xfId="0" applyFont="1" applyFill="1" applyBorder="1" applyAlignment="1">
      <alignment vertical="center" wrapText="1"/>
    </xf>
    <xf numFmtId="0" fontId="29" fillId="0" borderId="0" xfId="0" applyFont="1" applyFill="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justify" vertical="top" wrapText="1"/>
    </xf>
    <xf numFmtId="0" fontId="29" fillId="0" borderId="0" xfId="0" applyFont="1" applyBorder="1" applyAlignment="1">
      <alignment horizontal="justify" vertical="center" wrapText="1"/>
    </xf>
    <xf numFmtId="0" fontId="29" fillId="0" borderId="1" xfId="0" applyFont="1" applyBorder="1" applyAlignment="1">
      <alignment horizontal="justify" vertical="center" wrapText="1"/>
    </xf>
    <xf numFmtId="0" fontId="29"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3" fillId="0" borderId="0" xfId="0" applyFont="1" applyBorder="1" applyAlignment="1">
      <alignment vertical="top" wrapText="1"/>
    </xf>
    <xf numFmtId="0" fontId="29" fillId="0" borderId="1" xfId="0" applyFont="1" applyFill="1" applyBorder="1" applyAlignment="1">
      <alignment horizontal="justify" wrapText="1"/>
    </xf>
    <xf numFmtId="14" fontId="33" fillId="0" borderId="0" xfId="0" applyNumberFormat="1" applyFont="1" applyBorder="1" applyAlignment="1">
      <alignment vertical="center" wrapText="1"/>
    </xf>
    <xf numFmtId="0" fontId="36" fillId="0" borderId="0" xfId="0" applyFont="1" applyBorder="1" applyAlignment="1">
      <alignment horizontal="justify" vertical="top" wrapText="1"/>
    </xf>
    <xf numFmtId="0" fontId="36" fillId="0" borderId="0" xfId="0" applyFont="1" applyFill="1" applyBorder="1" applyAlignment="1">
      <alignment horizontal="justify" vertical="top" wrapText="1"/>
    </xf>
    <xf numFmtId="0" fontId="36" fillId="0" borderId="0" xfId="0" applyFont="1" applyBorder="1" applyAlignment="1">
      <alignment horizontal="justify" vertical="center" wrapText="1"/>
    </xf>
    <xf numFmtId="14" fontId="36" fillId="0" borderId="0" xfId="0" applyNumberFormat="1" applyFont="1" applyFill="1" applyBorder="1" applyAlignment="1">
      <alignment horizontal="justify" vertical="top" wrapText="1"/>
    </xf>
    <xf numFmtId="0" fontId="33" fillId="0" borderId="0" xfId="0" applyFont="1" applyFill="1" applyBorder="1" applyAlignment="1">
      <alignment horizontal="justify" vertical="top" wrapText="1"/>
    </xf>
    <xf numFmtId="0" fontId="29" fillId="0" borderId="0" xfId="0" applyFont="1" applyFill="1" applyBorder="1" applyAlignment="1">
      <alignment horizontal="justify" wrapText="1"/>
    </xf>
    <xf numFmtId="0" fontId="31" fillId="0" borderId="0" xfId="0" applyFont="1" applyFill="1" applyBorder="1" applyAlignment="1">
      <alignment horizontal="left" vertical="center" wrapText="1"/>
    </xf>
    <xf numFmtId="14" fontId="33" fillId="0" borderId="0" xfId="0" applyNumberFormat="1" applyFont="1" applyFill="1" applyBorder="1" applyAlignment="1">
      <alignment vertical="top" wrapText="1"/>
    </xf>
    <xf numFmtId="0" fontId="29" fillId="0" borderId="1" xfId="0" applyFont="1" applyFill="1" applyBorder="1" applyAlignment="1">
      <alignment horizontal="justify" vertical="center" wrapText="1"/>
    </xf>
    <xf numFmtId="0" fontId="36" fillId="0" borderId="0" xfId="0" applyFont="1" applyBorder="1" applyAlignment="1">
      <alignment horizontal="justify" wrapText="1"/>
    </xf>
    <xf numFmtId="0" fontId="31" fillId="0" borderId="2" xfId="0" applyFont="1" applyFill="1" applyBorder="1" applyAlignment="1">
      <alignment vertical="center" wrapText="1"/>
    </xf>
    <xf numFmtId="49" fontId="3" fillId="0" borderId="1" xfId="0" applyNumberFormat="1" applyFont="1" applyFill="1" applyBorder="1" applyAlignment="1">
      <alignment horizontal="center" vertical="center"/>
    </xf>
    <xf numFmtId="0" fontId="25" fillId="0" borderId="1" xfId="0" applyFont="1" applyFill="1" applyBorder="1" applyAlignment="1">
      <alignment horizontal="center" wrapText="1"/>
    </xf>
    <xf numFmtId="0" fontId="30" fillId="0" borderId="0" xfId="0" applyFont="1" applyAlignment="1"/>
    <xf numFmtId="167" fontId="19" fillId="3" borderId="8" xfId="0" applyNumberFormat="1" applyFont="1" applyFill="1" applyBorder="1" applyAlignment="1">
      <alignment horizontal="center" vertical="center" wrapText="1"/>
    </xf>
    <xf numFmtId="167" fontId="3" fillId="0" borderId="1" xfId="0" applyNumberFormat="1" applyFont="1" applyBorder="1" applyAlignment="1">
      <alignment horizontal="center" vertical="center"/>
    </xf>
    <xf numFmtId="167" fontId="4" fillId="2" borderId="2" xfId="0" applyNumberFormat="1" applyFont="1" applyFill="1" applyBorder="1" applyAlignment="1">
      <alignment horizontal="center" vertical="center"/>
    </xf>
    <xf numFmtId="167" fontId="3" fillId="0" borderId="0" xfId="0" applyNumberFormat="1" applyFont="1" applyBorder="1" applyAlignment="1">
      <alignment horizontal="center"/>
    </xf>
    <xf numFmtId="167" fontId="3" fillId="0" borderId="0" xfId="0" applyNumberFormat="1" applyFont="1" applyBorder="1" applyAlignment="1">
      <alignment horizontal="center" vertical="center"/>
    </xf>
    <xf numFmtId="167" fontId="3" fillId="0" borderId="0" xfId="0" applyNumberFormat="1" applyFont="1" applyFill="1" applyBorder="1" applyAlignment="1">
      <alignment horizontal="center" vertical="top"/>
    </xf>
    <xf numFmtId="167" fontId="3" fillId="0" borderId="1" xfId="0" applyNumberFormat="1" applyFont="1" applyBorder="1" applyAlignment="1">
      <alignment horizontal="center"/>
    </xf>
    <xf numFmtId="167" fontId="3" fillId="0" borderId="0" xfId="0" applyNumberFormat="1" applyFont="1" applyFill="1" applyBorder="1" applyAlignment="1">
      <alignment horizontal="center"/>
    </xf>
    <xf numFmtId="167" fontId="3" fillId="0" borderId="0" xfId="0" applyNumberFormat="1" applyFont="1" applyBorder="1" applyAlignment="1">
      <alignment horizontal="center" vertical="top"/>
    </xf>
    <xf numFmtId="167" fontId="22" fillId="0" borderId="0" xfId="0" applyNumberFormat="1" applyFont="1" applyFill="1" applyBorder="1" applyAlignment="1">
      <alignment horizontal="center" vertical="top"/>
    </xf>
    <xf numFmtId="167" fontId="3" fillId="0" borderId="0" xfId="0" applyNumberFormat="1" applyFont="1" applyFill="1" applyBorder="1" applyAlignment="1">
      <alignment horizontal="center" vertical="center"/>
    </xf>
    <xf numFmtId="167" fontId="22" fillId="0" borderId="1" xfId="0" applyNumberFormat="1" applyFont="1" applyBorder="1" applyAlignment="1">
      <alignment horizontal="center" vertical="center"/>
    </xf>
    <xf numFmtId="167" fontId="22" fillId="0" borderId="0" xfId="0" applyNumberFormat="1" applyFont="1" applyBorder="1" applyAlignment="1">
      <alignment horizontal="center"/>
    </xf>
    <xf numFmtId="167" fontId="4" fillId="0" borderId="0" xfId="0" applyNumberFormat="1" applyFont="1" applyFill="1" applyBorder="1" applyAlignment="1">
      <alignment horizontal="center" vertical="center"/>
    </xf>
    <xf numFmtId="167" fontId="3" fillId="0" borderId="1" xfId="0" applyNumberFormat="1" applyFont="1" applyFill="1" applyBorder="1" applyAlignment="1">
      <alignment horizontal="center"/>
    </xf>
    <xf numFmtId="167" fontId="22" fillId="0" borderId="0" xfId="0" applyNumberFormat="1" applyFont="1" applyFill="1" applyBorder="1" applyAlignment="1">
      <alignment horizontal="center"/>
    </xf>
    <xf numFmtId="167" fontId="25" fillId="0" borderId="0" xfId="0" applyNumberFormat="1" applyFont="1" applyBorder="1" applyAlignment="1">
      <alignment horizontal="center"/>
    </xf>
    <xf numFmtId="167" fontId="25" fillId="0" borderId="0" xfId="0" applyNumberFormat="1" applyFont="1" applyFill="1" applyBorder="1" applyAlignment="1">
      <alignment horizontal="center"/>
    </xf>
    <xf numFmtId="167" fontId="25" fillId="0" borderId="1" xfId="0" applyNumberFormat="1" applyFont="1" applyFill="1" applyBorder="1" applyAlignment="1">
      <alignment horizontal="center"/>
    </xf>
    <xf numFmtId="167" fontId="25" fillId="0" borderId="0" xfId="0" applyNumberFormat="1" applyFont="1" applyBorder="1" applyAlignment="1">
      <alignment horizontal="center" vertical="top"/>
    </xf>
    <xf numFmtId="167" fontId="8" fillId="0" borderId="0" xfId="0" applyNumberFormat="1" applyFont="1" applyFill="1" applyBorder="1" applyAlignment="1">
      <alignment horizontal="center" vertical="center"/>
    </xf>
    <xf numFmtId="167" fontId="4" fillId="0" borderId="2" xfId="0" applyNumberFormat="1" applyFont="1" applyFill="1" applyBorder="1" applyAlignment="1">
      <alignment horizontal="center" vertical="center"/>
    </xf>
    <xf numFmtId="167" fontId="4" fillId="0" borderId="0" xfId="0" applyNumberFormat="1" applyFont="1" applyFill="1" applyBorder="1" applyAlignment="1">
      <alignment horizontal="center" vertical="top"/>
    </xf>
    <xf numFmtId="167" fontId="5" fillId="0" borderId="0" xfId="0" applyNumberFormat="1" applyFont="1" applyBorder="1" applyAlignment="1">
      <alignment horizontal="center"/>
    </xf>
    <xf numFmtId="167" fontId="3" fillId="0" borderId="0" xfId="0" applyNumberFormat="1" applyFont="1" applyAlignment="1">
      <alignment horizontal="center" vertical="center"/>
    </xf>
    <xf numFmtId="0" fontId="33" fillId="0" borderId="0" xfId="0" applyFont="1" applyFill="1" applyBorder="1" applyAlignment="1">
      <alignment vertical="top" wrapText="1"/>
    </xf>
    <xf numFmtId="0" fontId="5" fillId="0" borderId="1" xfId="0" applyFont="1" applyBorder="1" applyAlignment="1">
      <alignment horizontal="center"/>
    </xf>
    <xf numFmtId="166" fontId="25" fillId="0" borderId="1" xfId="0" applyNumberFormat="1" applyFont="1" applyFill="1" applyBorder="1" applyAlignment="1">
      <alignment horizontal="right"/>
    </xf>
    <xf numFmtId="49" fontId="3" fillId="0" borderId="1" xfId="0" applyNumberFormat="1" applyFont="1" applyFill="1" applyBorder="1" applyAlignment="1">
      <alignment horizontal="center" vertical="top"/>
    </xf>
    <xf numFmtId="0" fontId="29" fillId="0" borderId="1" xfId="0" applyFont="1" applyFill="1" applyBorder="1" applyAlignment="1">
      <alignment horizontal="justify" vertical="top" wrapText="1"/>
    </xf>
    <xf numFmtId="167" fontId="22" fillId="0" borderId="1" xfId="0" applyNumberFormat="1" applyFont="1" applyFill="1" applyBorder="1" applyAlignment="1">
      <alignment horizontal="center"/>
    </xf>
    <xf numFmtId="4" fontId="23" fillId="0" borderId="1" xfId="0" applyNumberFormat="1" applyFont="1" applyBorder="1" applyAlignment="1">
      <alignment horizontal="center"/>
    </xf>
    <xf numFmtId="3"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0" fontId="29"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6" fontId="20" fillId="5" borderId="10" xfId="0" applyNumberFormat="1" applyFont="1" applyFill="1" applyBorder="1" applyAlignment="1">
      <alignment horizontal="center" vertical="center" wrapText="1"/>
    </xf>
    <xf numFmtId="0" fontId="33" fillId="0" borderId="0" xfId="0" applyFont="1" applyBorder="1" applyAlignment="1">
      <alignment vertical="center" wrapText="1"/>
    </xf>
    <xf numFmtId="49" fontId="3" fillId="0" borderId="5" xfId="0" applyNumberFormat="1" applyFont="1" applyBorder="1" applyAlignment="1">
      <alignment horizontal="center" vertical="top"/>
    </xf>
    <xf numFmtId="49" fontId="3" fillId="0" borderId="5" xfId="0" applyNumberFormat="1" applyFont="1" applyBorder="1" applyAlignment="1">
      <alignment horizontal="center" vertical="center"/>
    </xf>
    <xf numFmtId="0" fontId="29" fillId="0" borderId="5" xfId="0" applyFont="1" applyFill="1" applyBorder="1" applyAlignment="1">
      <alignment vertical="center" wrapText="1"/>
    </xf>
    <xf numFmtId="0" fontId="3" fillId="0" borderId="5" xfId="0" applyFont="1" applyBorder="1" applyAlignment="1">
      <alignment horizontal="center"/>
    </xf>
    <xf numFmtId="167" fontId="22" fillId="0" borderId="5" xfId="0" applyNumberFormat="1" applyFont="1" applyBorder="1" applyAlignment="1">
      <alignment horizontal="center"/>
    </xf>
    <xf numFmtId="4" fontId="3" fillId="0" borderId="5" xfId="0" applyNumberFormat="1" applyFont="1" applyBorder="1" applyAlignment="1">
      <alignment horizontal="center"/>
    </xf>
    <xf numFmtId="166" fontId="3" fillId="0" borderId="5" xfId="0" applyNumberFormat="1" applyFont="1" applyBorder="1" applyAlignment="1">
      <alignment horizontal="right"/>
    </xf>
    <xf numFmtId="0" fontId="39" fillId="0" borderId="0" xfId="0" applyFont="1" applyBorder="1" applyAlignment="1">
      <alignment horizontal="center"/>
    </xf>
    <xf numFmtId="0" fontId="39" fillId="0" borderId="1" xfId="0" applyFont="1" applyBorder="1" applyAlignment="1">
      <alignment horizontal="center"/>
    </xf>
    <xf numFmtId="167" fontId="5" fillId="0" borderId="1" xfId="0" applyNumberFormat="1" applyFont="1" applyBorder="1" applyAlignment="1">
      <alignment horizontal="center"/>
    </xf>
    <xf numFmtId="4" fontId="5" fillId="0" borderId="1" xfId="0" applyNumberFormat="1" applyFont="1" applyBorder="1" applyAlignment="1">
      <alignment horizontal="center"/>
    </xf>
    <xf numFmtId="166" fontId="5" fillId="0" borderId="1" xfId="0" applyNumberFormat="1" applyFont="1" applyBorder="1" applyAlignment="1">
      <alignment horizontal="right"/>
    </xf>
    <xf numFmtId="168" fontId="25" fillId="0" borderId="0" xfId="0" applyNumberFormat="1" applyFont="1" applyFill="1" applyBorder="1" applyAlignment="1">
      <alignment horizontal="center"/>
    </xf>
    <xf numFmtId="14" fontId="33" fillId="0" borderId="0" xfId="0" applyNumberFormat="1" applyFont="1" applyFill="1" applyBorder="1" applyAlignment="1">
      <alignment horizontal="justify" vertical="top" wrapText="1"/>
    </xf>
    <xf numFmtId="49" fontId="0" fillId="0" borderId="1" xfId="0" applyNumberFormat="1" applyBorder="1"/>
    <xf numFmtId="0" fontId="5" fillId="0" borderId="1" xfId="0" applyFont="1" applyBorder="1" applyAlignment="1">
      <alignment horizontal="center" vertical="top"/>
    </xf>
    <xf numFmtId="49" fontId="4" fillId="0" borderId="0" xfId="0" applyNumberFormat="1" applyFont="1" applyBorder="1" applyAlignment="1">
      <alignment horizontal="center" vertical="top"/>
    </xf>
    <xf numFmtId="49" fontId="38" fillId="0" borderId="0" xfId="0" applyNumberFormat="1" applyFont="1" applyBorder="1" applyAlignment="1">
      <alignment horizontal="center" vertical="top"/>
    </xf>
    <xf numFmtId="0" fontId="3" fillId="0" borderId="0" xfId="0" applyFont="1" applyFill="1" applyBorder="1" applyAlignment="1">
      <alignment horizontal="center" vertical="top"/>
    </xf>
    <xf numFmtId="166" fontId="15" fillId="2" borderId="0" xfId="0" applyNumberFormat="1" applyFont="1" applyFill="1" applyBorder="1" applyAlignment="1">
      <alignment horizontal="right" vertical="center"/>
    </xf>
    <xf numFmtId="0" fontId="20" fillId="2" borderId="1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9" fillId="2" borderId="2" xfId="0" applyFont="1" applyFill="1" applyBorder="1" applyAlignment="1">
      <alignment horizontal="left" vertical="center" wrapText="1"/>
    </xf>
    <xf numFmtId="0" fontId="20" fillId="2" borderId="12" xfId="0" applyFont="1" applyFill="1" applyBorder="1" applyAlignment="1">
      <alignment horizontal="center" vertical="center" wrapText="1"/>
    </xf>
    <xf numFmtId="165" fontId="3" fillId="0" borderId="0" xfId="0" applyNumberFormat="1" applyFont="1" applyBorder="1" applyAlignment="1">
      <alignment horizontal="center"/>
    </xf>
    <xf numFmtId="165" fontId="3" fillId="0" borderId="0" xfId="0" applyNumberFormat="1" applyFont="1" applyFill="1" applyBorder="1" applyAlignment="1">
      <alignment horizontal="center"/>
    </xf>
    <xf numFmtId="2" fontId="3" fillId="0" borderId="0" xfId="0" applyNumberFormat="1" applyFont="1" applyBorder="1" applyAlignment="1">
      <alignment horizontal="center"/>
    </xf>
    <xf numFmtId="166" fontId="25" fillId="0" borderId="1" xfId="0" applyNumberFormat="1" applyFont="1" applyBorder="1" applyAlignment="1">
      <alignment horizontal="right"/>
    </xf>
    <xf numFmtId="167" fontId="25" fillId="0" borderId="1" xfId="0" applyNumberFormat="1" applyFont="1" applyBorder="1" applyAlignment="1">
      <alignment horizontal="center"/>
    </xf>
    <xf numFmtId="0" fontId="34" fillId="0" borderId="0" xfId="0" applyFont="1" applyFill="1" applyBorder="1" applyAlignment="1">
      <alignment horizontal="justify" vertical="center" wrapText="1"/>
    </xf>
    <xf numFmtId="49" fontId="25" fillId="0" borderId="0" xfId="0" applyNumberFormat="1" applyFont="1" applyFill="1" applyBorder="1" applyAlignment="1">
      <alignment horizontal="center" wrapText="1"/>
    </xf>
    <xf numFmtId="0" fontId="25" fillId="0" borderId="0" xfId="0" applyFont="1" applyFill="1" applyBorder="1" applyAlignment="1">
      <alignment horizontal="center" wrapText="1"/>
    </xf>
    <xf numFmtId="0" fontId="5" fillId="6" borderId="4" xfId="0" applyFont="1" applyFill="1" applyBorder="1" applyAlignment="1">
      <alignment horizontal="left" vertical="center"/>
    </xf>
    <xf numFmtId="0" fontId="10" fillId="6" borderId="4" xfId="0" applyFont="1" applyFill="1" applyBorder="1" applyAlignment="1">
      <alignment horizontal="left" vertical="center"/>
    </xf>
    <xf numFmtId="49" fontId="10" fillId="6" borderId="4" xfId="0" applyNumberFormat="1" applyFont="1" applyFill="1" applyBorder="1" applyAlignment="1">
      <alignment horizontal="center" vertical="center"/>
    </xf>
    <xf numFmtId="166" fontId="15" fillId="6" borderId="4" xfId="0" applyNumberFormat="1" applyFont="1" applyFill="1" applyBorder="1" applyAlignment="1">
      <alignment horizontal="right" vertical="center"/>
    </xf>
    <xf numFmtId="0" fontId="32" fillId="0" borderId="0" xfId="0" applyFont="1" applyFill="1" applyBorder="1" applyAlignment="1">
      <alignment horizontal="justify" vertical="center" wrapText="1"/>
    </xf>
    <xf numFmtId="0" fontId="34" fillId="0" borderId="0" xfId="0" quotePrefix="1" applyFont="1" applyFill="1" applyBorder="1" applyAlignment="1">
      <alignment horizontal="justify" wrapText="1"/>
    </xf>
    <xf numFmtId="0" fontId="34" fillId="0" borderId="1" xfId="0" quotePrefix="1" applyFont="1" applyFill="1" applyBorder="1" applyAlignment="1">
      <alignment horizontal="justify" wrapText="1"/>
    </xf>
    <xf numFmtId="0" fontId="32" fillId="0" borderId="0" xfId="0" applyNumberFormat="1" applyFont="1" applyFill="1" applyBorder="1" applyAlignment="1">
      <alignment horizontal="justify" vertical="center" wrapText="1"/>
    </xf>
    <xf numFmtId="166" fontId="3" fillId="0" borderId="0" xfId="0" applyNumberFormat="1" applyFont="1" applyFill="1" applyBorder="1" applyAlignment="1">
      <alignment horizontal="right" vertical="top"/>
    </xf>
    <xf numFmtId="49" fontId="3" fillId="0" borderId="0" xfId="0" applyNumberFormat="1" applyFont="1" applyFill="1" applyAlignment="1">
      <alignment horizontal="center" vertical="top"/>
    </xf>
    <xf numFmtId="0" fontId="7" fillId="0" borderId="0" xfId="0" applyFont="1" applyFill="1" applyBorder="1" applyAlignment="1">
      <alignment horizontal="justify" vertical="top" wrapText="1"/>
    </xf>
    <xf numFmtId="0" fontId="7" fillId="0" borderId="0" xfId="0" applyFont="1" applyFill="1" applyBorder="1" applyAlignment="1">
      <alignment horizontal="left" vertical="top" wrapText="1"/>
    </xf>
    <xf numFmtId="0" fontId="29" fillId="0" borderId="1" xfId="0" applyNumberFormat="1" applyFont="1" applyFill="1" applyBorder="1" applyAlignment="1">
      <alignment horizontal="left" wrapText="1"/>
    </xf>
    <xf numFmtId="4" fontId="23" fillId="0" borderId="0" xfId="0" applyNumberFormat="1" applyFont="1" applyFill="1" applyBorder="1" applyAlignment="1">
      <alignment horizontal="center"/>
    </xf>
    <xf numFmtId="49" fontId="3" fillId="0" borderId="0" xfId="0" applyNumberFormat="1" applyFont="1" applyFill="1" applyAlignment="1">
      <alignment horizontal="center" vertical="center"/>
    </xf>
    <xf numFmtId="14" fontId="33" fillId="0" borderId="0" xfId="0" applyNumberFormat="1" applyFont="1" applyFill="1" applyBorder="1" applyAlignment="1">
      <alignment vertical="center" wrapText="1"/>
    </xf>
    <xf numFmtId="169" fontId="25" fillId="0" borderId="1" xfId="0" applyNumberFormat="1" applyFont="1" applyBorder="1" applyAlignment="1">
      <alignment horizontal="center"/>
    </xf>
    <xf numFmtId="0" fontId="10" fillId="2" borderId="2" xfId="0" applyFont="1" applyFill="1" applyBorder="1" applyAlignment="1">
      <alignment horizontal="center" vertical="top" textRotation="90" wrapText="1"/>
    </xf>
    <xf numFmtId="0" fontId="11" fillId="2" borderId="2" xfId="0" applyFont="1" applyFill="1" applyBorder="1" applyAlignment="1">
      <alignment horizontal="left" vertical="center"/>
    </xf>
    <xf numFmtId="4" fontId="11" fillId="2" borderId="2" xfId="0" applyNumberFormat="1" applyFont="1" applyFill="1" applyBorder="1" applyAlignment="1">
      <alignment horizontal="center" vertical="center"/>
    </xf>
    <xf numFmtId="166" fontId="10" fillId="2" borderId="2" xfId="0" applyNumberFormat="1" applyFont="1" applyFill="1" applyBorder="1" applyAlignment="1">
      <alignment horizontal="center" vertical="center"/>
    </xf>
    <xf numFmtId="0" fontId="29" fillId="0" borderId="0" xfId="0" quotePrefix="1" applyFont="1" applyBorder="1" applyAlignment="1">
      <alignment vertical="center" wrapText="1"/>
    </xf>
    <xf numFmtId="49" fontId="25" fillId="0" borderId="1" xfId="0" applyNumberFormat="1" applyFont="1" applyFill="1" applyBorder="1" applyAlignment="1">
      <alignment horizontal="center" wrapText="1"/>
    </xf>
    <xf numFmtId="0" fontId="36" fillId="0" borderId="1" xfId="0" applyFont="1" applyBorder="1" applyAlignment="1">
      <alignment horizontal="justify" wrapText="1"/>
    </xf>
    <xf numFmtId="0" fontId="34" fillId="0" borderId="1" xfId="0" applyFont="1" applyBorder="1" applyAlignment="1">
      <alignment horizontal="justify" vertical="top" wrapText="1"/>
    </xf>
    <xf numFmtId="168" fontId="25" fillId="0" borderId="1" xfId="0" applyNumberFormat="1" applyFont="1" applyFill="1" applyBorder="1" applyAlignment="1">
      <alignment horizontal="center"/>
    </xf>
    <xf numFmtId="0" fontId="37" fillId="0" borderId="0" xfId="0" quotePrefix="1" applyFont="1" applyFill="1" applyBorder="1" applyAlignment="1">
      <alignment horizontal="justify" vertical="center" wrapText="1"/>
    </xf>
    <xf numFmtId="0" fontId="29" fillId="0" borderId="1" xfId="0" quotePrefix="1" applyFont="1" applyFill="1" applyBorder="1" applyAlignment="1">
      <alignment vertical="center" wrapText="1"/>
    </xf>
    <xf numFmtId="0" fontId="11" fillId="2" borderId="4" xfId="0" applyFont="1" applyFill="1" applyBorder="1" applyAlignment="1">
      <alignment vertical="center" wrapText="1"/>
    </xf>
    <xf numFmtId="0" fontId="29" fillId="0" borderId="0" xfId="0" quotePrefix="1" applyFont="1" applyFill="1" applyBorder="1" applyAlignment="1">
      <alignment vertical="center" wrapText="1"/>
    </xf>
    <xf numFmtId="49" fontId="3"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xf>
    <xf numFmtId="4" fontId="25" fillId="0" borderId="1" xfId="0" applyNumberFormat="1" applyFont="1" applyFill="1" applyBorder="1" applyAlignment="1">
      <alignment horizontal="center"/>
    </xf>
    <xf numFmtId="49" fontId="3" fillId="0" borderId="0" xfId="0" applyNumberFormat="1" applyFont="1" applyBorder="1" applyAlignment="1">
      <alignment horizontal="center"/>
    </xf>
    <xf numFmtId="49" fontId="3" fillId="0" borderId="1" xfId="0" applyNumberFormat="1" applyFont="1" applyFill="1" applyBorder="1" applyAlignment="1">
      <alignment horizontal="center" vertical="center"/>
    </xf>
    <xf numFmtId="0" fontId="39" fillId="0" borderId="0" xfId="0" applyFont="1" applyBorder="1" applyAlignment="1">
      <alignment horizontal="center"/>
    </xf>
    <xf numFmtId="49" fontId="25" fillId="0" borderId="1" xfId="0" applyNumberFormat="1" applyFont="1" applyFill="1" applyBorder="1" applyAlignment="1">
      <alignment horizontal="center" vertical="top"/>
    </xf>
    <xf numFmtId="49" fontId="25" fillId="0" borderId="0" xfId="0" applyNumberFormat="1" applyFont="1" applyBorder="1" applyAlignment="1">
      <alignment horizontal="center" vertical="top"/>
    </xf>
    <xf numFmtId="0" fontId="29" fillId="0" borderId="0" xfId="0" applyFont="1" applyBorder="1" applyAlignment="1">
      <alignment vertical="center" wrapText="1"/>
    </xf>
    <xf numFmtId="0" fontId="37" fillId="0" borderId="0" xfId="0" applyFont="1" applyFill="1" applyBorder="1" applyAlignment="1">
      <alignment horizontal="justify" vertical="top" wrapText="1"/>
    </xf>
    <xf numFmtId="0" fontId="35" fillId="0" borderId="0" xfId="0" applyFont="1" applyBorder="1" applyAlignment="1">
      <alignment horizontal="justify" vertical="center" wrapText="1"/>
    </xf>
    <xf numFmtId="49" fontId="25" fillId="0" borderId="0" xfId="0" applyNumberFormat="1" applyFont="1" applyFill="1" applyBorder="1" applyAlignment="1">
      <alignment horizontal="center" vertical="top"/>
    </xf>
    <xf numFmtId="0" fontId="29" fillId="0" borderId="1" xfId="0" quotePrefix="1" applyFont="1" applyBorder="1" applyAlignment="1">
      <alignment vertical="center" wrapText="1"/>
    </xf>
    <xf numFmtId="0" fontId="3" fillId="0" borderId="0" xfId="0" applyFont="1" applyFill="1" applyBorder="1" applyAlignment="1">
      <alignment horizontal="center"/>
    </xf>
    <xf numFmtId="0" fontId="3" fillId="0" borderId="1" xfId="0" applyFont="1" applyFill="1" applyBorder="1" applyAlignment="1">
      <alignment horizontal="center"/>
    </xf>
    <xf numFmtId="0" fontId="37" fillId="0" borderId="0" xfId="0" applyFont="1" applyFill="1" applyBorder="1" applyAlignment="1">
      <alignment horizontal="justify" vertical="center" wrapText="1"/>
    </xf>
    <xf numFmtId="49" fontId="4" fillId="2" borderId="2" xfId="0" applyNumberFormat="1" applyFont="1" applyFill="1" applyBorder="1" applyAlignment="1">
      <alignment horizontal="center" vertical="center"/>
    </xf>
    <xf numFmtId="49" fontId="3" fillId="0" borderId="0" xfId="0" applyNumberFormat="1" applyFont="1" applyBorder="1" applyAlignment="1">
      <alignment horizontal="center" vertical="top"/>
    </xf>
    <xf numFmtId="0" fontId="3" fillId="0" borderId="0" xfId="0" applyFont="1" applyBorder="1" applyAlignment="1">
      <alignment horizontal="center"/>
    </xf>
    <xf numFmtId="0" fontId="3" fillId="0" borderId="0" xfId="0" applyFont="1" applyBorder="1"/>
    <xf numFmtId="4" fontId="3" fillId="0" borderId="1" xfId="0" applyNumberFormat="1" applyFont="1" applyFill="1" applyBorder="1" applyAlignment="1">
      <alignment horizontal="center"/>
    </xf>
    <xf numFmtId="4" fontId="3" fillId="0" borderId="0" xfId="0" applyNumberFormat="1" applyFont="1" applyFill="1" applyBorder="1" applyAlignment="1">
      <alignment horizontal="center"/>
    </xf>
    <xf numFmtId="49" fontId="3" fillId="0" borderId="0" xfId="0" applyNumberFormat="1" applyFont="1" applyBorder="1" applyAlignment="1">
      <alignment horizontal="center" vertical="center"/>
    </xf>
    <xf numFmtId="4" fontId="23" fillId="0" borderId="0" xfId="0" applyNumberFormat="1" applyFont="1" applyBorder="1" applyAlignment="1">
      <alignment horizontal="center"/>
    </xf>
    <xf numFmtId="49" fontId="3" fillId="0" borderId="0" xfId="0" applyNumberFormat="1" applyFont="1" applyFill="1" applyBorder="1" applyAlignment="1">
      <alignment horizontal="center" vertical="top"/>
    </xf>
    <xf numFmtId="49" fontId="10" fillId="2" borderId="2" xfId="0" applyNumberFormat="1" applyFont="1" applyFill="1" applyBorder="1" applyAlignment="1">
      <alignment horizontal="center" vertical="center" wrapText="1"/>
    </xf>
    <xf numFmtId="0" fontId="4" fillId="0" borderId="0" xfId="0" applyFont="1" applyBorder="1" applyAlignment="1"/>
    <xf numFmtId="0" fontId="29" fillId="0" borderId="0" xfId="0" applyFont="1" applyFill="1" applyBorder="1" applyAlignment="1">
      <alignment horizontal="justify" vertical="top" wrapText="1"/>
    </xf>
    <xf numFmtId="166" fontId="3" fillId="0" borderId="0" xfId="0" applyNumberFormat="1" applyFont="1" applyBorder="1" applyAlignment="1">
      <alignment horizontal="right"/>
    </xf>
    <xf numFmtId="166" fontId="3" fillId="0" borderId="1" xfId="0" applyNumberFormat="1" applyFont="1" applyBorder="1" applyAlignment="1">
      <alignment horizontal="right"/>
    </xf>
    <xf numFmtId="49" fontId="3" fillId="0" borderId="1" xfId="0" applyNumberFormat="1" applyFont="1" applyFill="1" applyBorder="1" applyAlignment="1">
      <alignment horizontal="center"/>
    </xf>
    <xf numFmtId="0" fontId="31" fillId="2" borderId="2"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justify" vertical="center" wrapText="1"/>
    </xf>
    <xf numFmtId="0" fontId="33" fillId="0" borderId="0" xfId="0" applyFont="1" applyFill="1" applyBorder="1" applyAlignment="1">
      <alignment horizontal="justify" vertical="top" wrapText="1"/>
    </xf>
    <xf numFmtId="0" fontId="29" fillId="0" borderId="1" xfId="0" applyFont="1" applyFill="1" applyBorder="1" applyAlignment="1">
      <alignment horizontal="justify" vertical="center" wrapText="1"/>
    </xf>
    <xf numFmtId="167" fontId="3" fillId="0" borderId="0" xfId="0" applyNumberFormat="1" applyFont="1" applyBorder="1" applyAlignment="1">
      <alignment horizontal="center"/>
    </xf>
    <xf numFmtId="167" fontId="3" fillId="0" borderId="1" xfId="0" applyNumberFormat="1" applyFont="1" applyBorder="1" applyAlignment="1">
      <alignment horizontal="center"/>
    </xf>
    <xf numFmtId="167" fontId="22" fillId="0" borderId="0" xfId="0" applyNumberFormat="1" applyFont="1" applyBorder="1" applyAlignment="1">
      <alignment horizontal="center"/>
    </xf>
    <xf numFmtId="167" fontId="25" fillId="0" borderId="0" xfId="0" applyNumberFormat="1" applyFont="1" applyFill="1" applyBorder="1" applyAlignment="1">
      <alignment horizontal="center"/>
    </xf>
    <xf numFmtId="167" fontId="25" fillId="0" borderId="1" xfId="0" applyNumberFormat="1" applyFont="1" applyFill="1" applyBorder="1" applyAlignment="1">
      <alignment horizontal="center"/>
    </xf>
    <xf numFmtId="49" fontId="3" fillId="0" borderId="1" xfId="0" applyNumberFormat="1" applyFont="1" applyFill="1" applyBorder="1" applyAlignment="1">
      <alignment horizontal="center" vertical="top"/>
    </xf>
    <xf numFmtId="49" fontId="3" fillId="0" borderId="0" xfId="0" applyNumberFormat="1" applyFont="1" applyFill="1" applyBorder="1" applyAlignment="1">
      <alignment horizontal="center"/>
    </xf>
    <xf numFmtId="0" fontId="25" fillId="0" borderId="0" xfId="0" applyFont="1" applyFill="1" applyBorder="1" applyAlignment="1">
      <alignment horizontal="center"/>
    </xf>
    <xf numFmtId="0" fontId="25" fillId="0" borderId="1" xfId="0" applyFont="1" applyFill="1" applyBorder="1" applyAlignment="1">
      <alignment horizontal="center"/>
    </xf>
    <xf numFmtId="166" fontId="25" fillId="0" borderId="1" xfId="0" quotePrefix="1" applyNumberFormat="1" applyFont="1" applyFill="1" applyBorder="1" applyAlignment="1">
      <alignment horizontal="right"/>
    </xf>
    <xf numFmtId="166" fontId="25" fillId="0" borderId="0" xfId="0" quotePrefix="1" applyNumberFormat="1" applyFont="1" applyFill="1" applyBorder="1" applyAlignment="1">
      <alignment horizontal="right"/>
    </xf>
    <xf numFmtId="0" fontId="29" fillId="0" borderId="1" xfId="0" applyFont="1" applyFill="1" applyBorder="1" applyAlignment="1">
      <alignment horizontal="justify" vertical="top" wrapText="1"/>
    </xf>
    <xf numFmtId="14" fontId="31" fillId="0" borderId="0" xfId="0" applyNumberFormat="1" applyFont="1" applyFill="1" applyBorder="1" applyAlignment="1">
      <alignment horizontal="justify" vertical="top" wrapText="1"/>
    </xf>
    <xf numFmtId="49" fontId="0" fillId="0" borderId="0" xfId="0" applyNumberFormat="1" applyBorder="1"/>
    <xf numFmtId="0" fontId="32" fillId="0" borderId="0" xfId="0" quotePrefix="1" applyNumberFormat="1" applyFont="1" applyFill="1" applyBorder="1" applyAlignment="1">
      <alignment vertical="center" wrapText="1"/>
    </xf>
    <xf numFmtId="169" fontId="25" fillId="0" borderId="0" xfId="0" applyNumberFormat="1" applyFont="1" applyBorder="1" applyAlignment="1">
      <alignment horizontal="center"/>
    </xf>
    <xf numFmtId="49" fontId="3" fillId="0" borderId="0" xfId="0" applyNumberFormat="1" applyFont="1" applyAlignment="1">
      <alignment horizontal="center" vertical="top"/>
    </xf>
    <xf numFmtId="49" fontId="3" fillId="0" borderId="0" xfId="0" applyNumberFormat="1" applyFont="1" applyBorder="1" applyAlignment="1">
      <alignment horizontal="center" vertical="top"/>
    </xf>
    <xf numFmtId="49" fontId="3" fillId="0" borderId="1" xfId="0" applyNumberFormat="1" applyFont="1" applyBorder="1" applyAlignment="1">
      <alignment horizontal="center" vertical="top"/>
    </xf>
    <xf numFmtId="0" fontId="3" fillId="0" borderId="0" xfId="0" applyFont="1" applyBorder="1"/>
    <xf numFmtId="0" fontId="3" fillId="0" borderId="1" xfId="0" applyFont="1" applyBorder="1" applyAlignment="1">
      <alignment horizontal="center"/>
    </xf>
    <xf numFmtId="0" fontId="3" fillId="0" borderId="0" xfId="0" applyFont="1" applyBorder="1" applyAlignment="1">
      <alignment horizontal="center"/>
    </xf>
    <xf numFmtId="4" fontId="3" fillId="0" borderId="0" xfId="0" applyNumberFormat="1" applyFont="1" applyBorder="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xf>
    <xf numFmtId="0" fontId="11" fillId="2" borderId="4" xfId="0" applyFont="1" applyFill="1" applyBorder="1" applyAlignment="1">
      <alignment horizontal="left" vertical="center" wrapText="1"/>
    </xf>
    <xf numFmtId="0" fontId="11" fillId="2" borderId="9" xfId="0" applyFont="1" applyFill="1" applyBorder="1" applyAlignment="1">
      <alignment horizontal="left" vertical="center"/>
    </xf>
    <xf numFmtId="166" fontId="5" fillId="0" borderId="0" xfId="0" applyNumberFormat="1" applyFont="1" applyFill="1" applyAlignment="1">
      <alignment horizontal="center"/>
    </xf>
    <xf numFmtId="2" fontId="9" fillId="0" borderId="0" xfId="0" applyNumberFormat="1" applyFont="1"/>
    <xf numFmtId="0" fontId="5" fillId="0" borderId="0" xfId="0" applyFont="1" applyFill="1" applyAlignment="1">
      <alignment horizontal="center"/>
    </xf>
    <xf numFmtId="0" fontId="34" fillId="0" borderId="0" xfId="0" applyFont="1" applyBorder="1" applyAlignment="1">
      <alignment horizontal="justify" wrapText="1"/>
    </xf>
    <xf numFmtId="49" fontId="11" fillId="2" borderId="2" xfId="0" applyNumberFormat="1" applyFont="1" applyFill="1" applyBorder="1" applyAlignment="1">
      <alignment vertical="center"/>
    </xf>
    <xf numFmtId="0" fontId="25" fillId="0" borderId="0" xfId="0" applyFont="1" applyFill="1" applyBorder="1" applyAlignment="1">
      <alignment horizontal="center" vertical="center"/>
    </xf>
    <xf numFmtId="49" fontId="25" fillId="0" borderId="0" xfId="0" applyNumberFormat="1" applyFont="1" applyFill="1" applyBorder="1" applyAlignment="1">
      <alignment horizontal="center" vertical="center" wrapText="1"/>
    </xf>
    <xf numFmtId="0" fontId="32" fillId="0" borderId="0" xfId="0" applyNumberFormat="1" applyFont="1" applyFill="1" applyBorder="1" applyAlignment="1">
      <alignment vertical="center" wrapText="1"/>
    </xf>
    <xf numFmtId="49" fontId="3" fillId="0" borderId="0" xfId="0" applyNumberFormat="1" applyFont="1" applyBorder="1" applyAlignment="1">
      <alignment horizontal="center" vertical="top" wrapText="1"/>
    </xf>
    <xf numFmtId="0" fontId="32" fillId="0" borderId="1" xfId="0" applyNumberFormat="1" applyFont="1" applyFill="1" applyBorder="1" applyAlignment="1">
      <alignment vertical="center" wrapText="1"/>
    </xf>
    <xf numFmtId="165" fontId="3" fillId="0" borderId="1" xfId="0" applyNumberFormat="1" applyFont="1" applyFill="1" applyBorder="1" applyAlignment="1">
      <alignment horizontal="center"/>
    </xf>
    <xf numFmtId="0" fontId="33" fillId="0" borderId="0" xfId="0" applyFont="1" applyFill="1" applyBorder="1" applyAlignment="1">
      <alignment horizontal="justify" vertical="center" wrapText="1"/>
    </xf>
    <xf numFmtId="0" fontId="33" fillId="0" borderId="0" xfId="0" quotePrefix="1" applyFont="1" applyFill="1" applyBorder="1" applyAlignment="1">
      <alignment vertical="center" wrapText="1"/>
    </xf>
    <xf numFmtId="0" fontId="63" fillId="0" borderId="0" xfId="0" applyFont="1" applyFill="1" applyBorder="1" applyAlignment="1">
      <alignment horizontal="justify" vertical="top" wrapText="1"/>
    </xf>
    <xf numFmtId="0" fontId="29" fillId="0" borderId="0" xfId="0" quotePrefix="1" applyFont="1" applyFill="1" applyBorder="1" applyAlignment="1">
      <alignment horizontal="justify" vertical="top" wrapText="1"/>
    </xf>
    <xf numFmtId="49" fontId="3" fillId="0" borderId="23" xfId="0" applyNumberFormat="1" applyFont="1" applyFill="1" applyBorder="1" applyAlignment="1">
      <alignment horizontal="center" vertical="top"/>
    </xf>
    <xf numFmtId="0" fontId="29" fillId="0" borderId="23" xfId="0" applyFont="1" applyFill="1" applyBorder="1" applyAlignment="1">
      <alignment horizontal="justify" vertical="top" wrapText="1"/>
    </xf>
    <xf numFmtId="0" fontId="3" fillId="0" borderId="23" xfId="0" applyFont="1" applyFill="1" applyBorder="1" applyAlignment="1">
      <alignment horizontal="center"/>
    </xf>
    <xf numFmtId="167" fontId="3" fillId="0" borderId="23" xfId="0" applyNumberFormat="1" applyFont="1" applyFill="1" applyBorder="1" applyAlignment="1">
      <alignment horizontal="center"/>
    </xf>
    <xf numFmtId="4" fontId="3" fillId="0" borderId="23" xfId="0" applyNumberFormat="1" applyFont="1" applyFill="1" applyBorder="1" applyAlignment="1">
      <alignment horizontal="center"/>
    </xf>
    <xf numFmtId="166" fontId="3" fillId="0" borderId="23" xfId="0" applyNumberFormat="1" applyFont="1" applyFill="1" applyBorder="1" applyAlignment="1">
      <alignment horizontal="right"/>
    </xf>
    <xf numFmtId="0" fontId="29" fillId="0" borderId="23" xfId="0" quotePrefix="1" applyFont="1" applyFill="1" applyBorder="1" applyAlignment="1">
      <alignment horizontal="justify" vertical="top" wrapText="1"/>
    </xf>
    <xf numFmtId="0" fontId="33" fillId="0" borderId="0" xfId="0" applyFont="1" applyFill="1" applyBorder="1" applyAlignment="1">
      <alignment vertical="center" wrapText="1"/>
    </xf>
    <xf numFmtId="14" fontId="37" fillId="0" borderId="0" xfId="0" applyNumberFormat="1" applyFont="1" applyFill="1" applyBorder="1" applyAlignment="1">
      <alignment vertical="center" wrapText="1"/>
    </xf>
    <xf numFmtId="0" fontId="34" fillId="0" borderId="1" xfId="0" applyFont="1" applyFill="1" applyBorder="1" applyAlignment="1">
      <alignment horizontal="justify" vertical="center" wrapText="1"/>
    </xf>
    <xf numFmtId="0" fontId="33" fillId="0" borderId="0" xfId="0" quotePrefix="1" applyFont="1" applyBorder="1" applyAlignment="1">
      <alignment vertical="center" wrapText="1"/>
    </xf>
    <xf numFmtId="0" fontId="63" fillId="0" borderId="0" xfId="0" quotePrefix="1" applyFont="1" applyFill="1" applyBorder="1" applyAlignment="1">
      <alignment horizontal="justify" vertical="center" wrapText="1"/>
    </xf>
    <xf numFmtId="0" fontId="63" fillId="0" borderId="1" xfId="0" quotePrefix="1" applyFont="1" applyFill="1" applyBorder="1" applyAlignment="1">
      <alignment horizontal="justify" vertical="center" wrapText="1"/>
    </xf>
    <xf numFmtId="0" fontId="33" fillId="0" borderId="0" xfId="0" quotePrefix="1" applyFont="1" applyBorder="1" applyAlignment="1">
      <alignment horizontal="justify" vertical="center" wrapText="1"/>
    </xf>
    <xf numFmtId="4" fontId="23" fillId="0" borderId="1" xfId="0" applyNumberFormat="1" applyFont="1" applyFill="1" applyBorder="1" applyAlignment="1">
      <alignment horizontal="center"/>
    </xf>
    <xf numFmtId="172" fontId="25" fillId="0" borderId="0" xfId="0" applyNumberFormat="1" applyFont="1" applyFill="1" applyBorder="1" applyAlignment="1">
      <alignment horizontal="center"/>
    </xf>
    <xf numFmtId="172" fontId="25" fillId="0" borderId="1" xfId="0" applyNumberFormat="1" applyFont="1" applyFill="1" applyBorder="1" applyAlignment="1">
      <alignment horizontal="center"/>
    </xf>
    <xf numFmtId="0" fontId="11" fillId="2" borderId="4" xfId="0" applyFont="1" applyFill="1" applyBorder="1" applyAlignment="1">
      <alignment horizontal="left" vertical="center" wrapText="1"/>
    </xf>
    <xf numFmtId="0" fontId="11" fillId="2" borderId="4" xfId="0" applyFont="1" applyFill="1" applyBorder="1" applyAlignment="1">
      <alignment horizontal="left" vertical="center"/>
    </xf>
    <xf numFmtId="0" fontId="10" fillId="2" borderId="24" xfId="0" applyFont="1" applyFill="1" applyBorder="1" applyAlignment="1">
      <alignment horizontal="center" vertical="top" textRotation="90" wrapText="1"/>
    </xf>
    <xf numFmtId="0" fontId="11" fillId="2" borderId="24" xfId="0" applyFont="1" applyFill="1" applyBorder="1" applyAlignment="1">
      <alignment horizontal="left" vertical="center"/>
    </xf>
    <xf numFmtId="0" fontId="11" fillId="2" borderId="24" xfId="0" applyFont="1" applyFill="1" applyBorder="1" applyAlignment="1">
      <alignment vertical="center"/>
    </xf>
    <xf numFmtId="4" fontId="11" fillId="2" borderId="24"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166" fontId="10" fillId="2" borderId="24" xfId="0" applyNumberFormat="1" applyFont="1" applyFill="1" applyBorder="1" applyAlignment="1">
      <alignment horizontal="center" vertical="center"/>
    </xf>
    <xf numFmtId="4" fontId="24" fillId="0" borderId="0" xfId="0" applyNumberFormat="1" applyFont="1" applyFill="1" applyBorder="1" applyAlignment="1">
      <alignment horizontal="center" vertical="top"/>
    </xf>
    <xf numFmtId="0" fontId="37" fillId="0" borderId="1" xfId="0" quotePrefix="1" applyFont="1" applyFill="1" applyBorder="1" applyAlignment="1">
      <alignment horizontal="justify" vertical="center" wrapText="1"/>
    </xf>
    <xf numFmtId="0" fontId="37" fillId="0" borderId="1" xfId="0" applyFont="1" applyFill="1" applyBorder="1" applyAlignment="1">
      <alignment horizontal="justify" vertical="center" wrapText="1"/>
    </xf>
    <xf numFmtId="0" fontId="3" fillId="0" borderId="0" xfId="0" applyFont="1" applyBorder="1" applyAlignment="1">
      <alignment horizontal="center"/>
    </xf>
    <xf numFmtId="49" fontId="3" fillId="0" borderId="1" xfId="0" applyNumberFormat="1" applyFont="1" applyBorder="1" applyAlignment="1">
      <alignment horizontal="center" vertical="top"/>
    </xf>
    <xf numFmtId="0" fontId="3" fillId="0" borderId="1" xfId="0" applyFont="1" applyBorder="1" applyAlignment="1">
      <alignment horizontal="center"/>
    </xf>
    <xf numFmtId="4" fontId="3" fillId="0" borderId="1" xfId="0" applyNumberFormat="1" applyFont="1" applyFill="1" applyBorder="1" applyAlignment="1">
      <alignment horizontal="center"/>
    </xf>
    <xf numFmtId="0" fontId="3" fillId="0" borderId="1" xfId="0" applyFont="1" applyFill="1" applyBorder="1" applyAlignment="1">
      <alignment horizontal="center"/>
    </xf>
    <xf numFmtId="49" fontId="3" fillId="0" borderId="1" xfId="0" applyNumberFormat="1" applyFont="1" applyFill="1" applyBorder="1" applyAlignment="1">
      <alignment horizontal="center" vertical="top"/>
    </xf>
    <xf numFmtId="3" fontId="25" fillId="0" borderId="1" xfId="0" applyNumberFormat="1" applyFont="1" applyFill="1" applyBorder="1" applyAlignment="1">
      <alignment horizontal="center"/>
    </xf>
    <xf numFmtId="3" fontId="5" fillId="0" borderId="0" xfId="0" applyNumberFormat="1" applyFont="1" applyBorder="1" applyAlignment="1">
      <alignment horizontal="center"/>
    </xf>
    <xf numFmtId="0" fontId="34" fillId="0" borderId="1" xfId="0" applyFont="1" applyFill="1" applyBorder="1" applyAlignment="1">
      <alignment horizontal="justify" wrapText="1"/>
    </xf>
    <xf numFmtId="49" fontId="3" fillId="0" borderId="1" xfId="0" applyNumberFormat="1" applyFont="1" applyBorder="1" applyAlignment="1">
      <alignment horizontal="center" vertical="top"/>
    </xf>
    <xf numFmtId="49" fontId="4" fillId="2" borderId="2" xfId="0" applyNumberFormat="1" applyFont="1" applyFill="1" applyBorder="1" applyAlignment="1">
      <alignment horizontal="center" vertical="center"/>
    </xf>
    <xf numFmtId="49" fontId="3" fillId="0" borderId="0" xfId="0" applyNumberFormat="1" applyFont="1" applyBorder="1" applyAlignment="1">
      <alignment horizontal="center" vertical="top"/>
    </xf>
    <xf numFmtId="0" fontId="3" fillId="0" borderId="0" xfId="0" applyFont="1" applyBorder="1" applyAlignment="1">
      <alignment horizontal="center"/>
    </xf>
    <xf numFmtId="0" fontId="3" fillId="0" borderId="0" xfId="0" applyFont="1" applyBorder="1"/>
    <xf numFmtId="0" fontId="3" fillId="0" borderId="1" xfId="0" applyFont="1" applyBorder="1" applyAlignment="1">
      <alignment horizontal="center"/>
    </xf>
    <xf numFmtId="49" fontId="4" fillId="0" borderId="0" xfId="0" applyNumberFormat="1" applyFont="1" applyFill="1" applyBorder="1" applyAlignment="1">
      <alignment horizontal="center" vertical="top"/>
    </xf>
    <xf numFmtId="3" fontId="40" fillId="0" borderId="0" xfId="0" applyNumberFormat="1" applyFont="1" applyFill="1" applyBorder="1" applyAlignment="1">
      <alignment horizontal="center"/>
    </xf>
    <xf numFmtId="4" fontId="25" fillId="0" borderId="1" xfId="0" applyNumberFormat="1" applyFont="1" applyFill="1" applyBorder="1" applyAlignment="1">
      <alignment horizontal="center"/>
    </xf>
    <xf numFmtId="3" fontId="40" fillId="0" borderId="0" xfId="0" applyNumberFormat="1" applyFont="1" applyFill="1" applyBorder="1" applyAlignment="1">
      <alignment horizontal="center" vertical="center"/>
    </xf>
    <xf numFmtId="3" fontId="25" fillId="0" borderId="0" xfId="0" applyNumberFormat="1" applyFont="1" applyFill="1" applyBorder="1" applyAlignment="1">
      <alignment horizontal="center"/>
    </xf>
    <xf numFmtId="0" fontId="10" fillId="0" borderId="26" xfId="0" applyFont="1" applyBorder="1"/>
    <xf numFmtId="0" fontId="10" fillId="0" borderId="0" xfId="0" applyFont="1" applyBorder="1"/>
    <xf numFmtId="0" fontId="10" fillId="0" borderId="27" xfId="0" applyFont="1" applyBorder="1"/>
    <xf numFmtId="0" fontId="10" fillId="0" borderId="25" xfId="0" applyFont="1" applyBorder="1"/>
    <xf numFmtId="0" fontId="41" fillId="0" borderId="26" xfId="117" applyFont="1" applyBorder="1" applyAlignment="1">
      <alignment vertical="center" wrapText="1"/>
    </xf>
    <xf numFmtId="0" fontId="41" fillId="0" borderId="0" xfId="117" applyFont="1" applyBorder="1" applyAlignment="1">
      <alignment vertical="center" wrapText="1"/>
    </xf>
    <xf numFmtId="0" fontId="41" fillId="0" borderId="27" xfId="117" applyFont="1" applyBorder="1" applyAlignment="1">
      <alignment vertical="center" wrapText="1"/>
    </xf>
    <xf numFmtId="0" fontId="41" fillId="0" borderId="25" xfId="117" applyFont="1" applyBorder="1" applyAlignment="1">
      <alignment vertical="center" wrapText="1"/>
    </xf>
    <xf numFmtId="0" fontId="61" fillId="0" borderId="25" xfId="117" applyFont="1" applyBorder="1" applyAlignment="1">
      <alignment horizontal="center" vertical="center" wrapText="1"/>
    </xf>
    <xf numFmtId="4" fontId="61" fillId="0" borderId="25" xfId="117" applyNumberFormat="1" applyFont="1" applyBorder="1" applyAlignment="1">
      <alignment horizontal="center" vertical="center" wrapText="1"/>
    </xf>
    <xf numFmtId="173" fontId="61" fillId="0" borderId="25" xfId="117" applyNumberFormat="1" applyFont="1" applyBorder="1" applyAlignment="1">
      <alignment horizontal="right" vertical="center" wrapText="1"/>
    </xf>
    <xf numFmtId="0" fontId="61" fillId="20" borderId="25" xfId="0" applyFont="1" applyFill="1" applyBorder="1" applyAlignment="1">
      <alignment horizontal="center" vertical="center" wrapText="1"/>
    </xf>
    <xf numFmtId="0" fontId="66" fillId="20" borderId="25" xfId="0" applyFont="1" applyFill="1" applyBorder="1" applyAlignment="1">
      <alignment vertical="center" wrapText="1"/>
    </xf>
    <xf numFmtId="0" fontId="41" fillId="20" borderId="25" xfId="0" applyFont="1" applyFill="1" applyBorder="1" applyAlignment="1">
      <alignment horizontal="center" vertical="center" wrapText="1"/>
    </xf>
    <xf numFmtId="4" fontId="67" fillId="20" borderId="25" xfId="0" applyNumberFormat="1" applyFont="1" applyFill="1" applyBorder="1" applyAlignment="1">
      <alignment horizontal="center" vertical="center" wrapText="1"/>
    </xf>
    <xf numFmtId="4" fontId="41" fillId="20" borderId="25" xfId="0" applyNumberFormat="1" applyFont="1" applyFill="1" applyBorder="1" applyAlignment="1">
      <alignment horizontal="center"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27" xfId="0" applyFont="1" applyBorder="1" applyAlignment="1">
      <alignment vertical="center" wrapText="1"/>
    </xf>
    <xf numFmtId="0" fontId="41" fillId="0" borderId="25" xfId="0" applyFont="1" applyBorder="1" applyAlignment="1">
      <alignment vertical="center" wrapText="1"/>
    </xf>
    <xf numFmtId="0" fontId="61" fillId="0" borderId="25" xfId="0" applyFont="1" applyFill="1" applyBorder="1" applyAlignment="1">
      <alignment horizontal="center" vertical="center" wrapText="1"/>
    </xf>
    <xf numFmtId="0" fontId="68" fillId="0" borderId="25" xfId="0" applyFont="1" applyFill="1" applyBorder="1" applyAlignment="1">
      <alignment vertical="center" wrapText="1"/>
    </xf>
    <xf numFmtId="0" fontId="61" fillId="0" borderId="25" xfId="0" applyFont="1" applyBorder="1" applyAlignment="1">
      <alignment horizontal="center" vertical="center" wrapText="1"/>
    </xf>
    <xf numFmtId="0" fontId="41" fillId="0" borderId="25" xfId="0" applyFont="1" applyBorder="1" applyAlignment="1">
      <alignment horizontal="center" vertical="center" wrapText="1"/>
    </xf>
    <xf numFmtId="4" fontId="67" fillId="0" borderId="25" xfId="0" applyNumberFormat="1" applyFont="1" applyBorder="1" applyAlignment="1">
      <alignment horizontal="center" vertical="center" wrapText="1"/>
    </xf>
    <xf numFmtId="4" fontId="41" fillId="0" borderId="25" xfId="0" applyNumberFormat="1" applyFont="1" applyBorder="1" applyAlignment="1">
      <alignment horizontal="center" vertical="center" wrapText="1"/>
    </xf>
    <xf numFmtId="174" fontId="41" fillId="0" borderId="25" xfId="0" applyNumberFormat="1" applyFont="1" applyBorder="1" applyAlignment="1">
      <alignment horizontal="right" vertical="center" wrapText="1"/>
    </xf>
    <xf numFmtId="0" fontId="41" fillId="0" borderId="0" xfId="0" applyFont="1" applyAlignment="1">
      <alignment vertical="center" wrapText="1"/>
    </xf>
    <xf numFmtId="4" fontId="69" fillId="0" borderId="25" xfId="0" applyNumberFormat="1" applyFont="1" applyBorder="1" applyAlignment="1">
      <alignment horizontal="center" vertical="center" wrapText="1"/>
    </xf>
    <xf numFmtId="0" fontId="41" fillId="0" borderId="25" xfId="117" applyFont="1" applyBorder="1" applyAlignment="1">
      <alignment horizontal="center" vertical="center" wrapText="1"/>
    </xf>
    <xf numFmtId="4" fontId="41" fillId="0" borderId="25" xfId="117" applyNumberFormat="1" applyFont="1" applyBorder="1" applyAlignment="1">
      <alignment horizontal="center" vertical="center" wrapText="1"/>
    </xf>
    <xf numFmtId="174" fontId="41" fillId="0" borderId="25" xfId="117" applyNumberFormat="1" applyFont="1" applyBorder="1" applyAlignment="1">
      <alignment horizontal="right" vertical="center" wrapText="1"/>
    </xf>
    <xf numFmtId="0" fontId="41" fillId="0" borderId="28" xfId="117" applyFont="1" applyBorder="1" applyAlignment="1">
      <alignment vertical="center" wrapText="1"/>
    </xf>
    <xf numFmtId="0" fontId="41" fillId="0" borderId="29" xfId="117" applyFont="1" applyBorder="1" applyAlignment="1">
      <alignment vertical="center" wrapText="1"/>
    </xf>
    <xf numFmtId="0" fontId="41" fillId="0" borderId="25" xfId="117" applyNumberFormat="1" applyFont="1" applyBorder="1" applyAlignment="1">
      <alignment vertical="center" wrapText="1"/>
    </xf>
    <xf numFmtId="0" fontId="70" fillId="0" borderId="25" xfId="117" applyFont="1" applyFill="1" applyBorder="1" applyAlignment="1">
      <alignment horizontal="center" vertical="center" wrapText="1"/>
    </xf>
    <xf numFmtId="0" fontId="70" fillId="0" borderId="25" xfId="117" applyFont="1" applyFill="1" applyBorder="1" applyAlignment="1">
      <alignment vertical="center" wrapText="1"/>
    </xf>
    <xf numFmtId="0" fontId="69" fillId="0" borderId="25" xfId="117" applyFont="1" applyFill="1" applyBorder="1" applyAlignment="1">
      <alignment horizontal="center" vertical="center" wrapText="1"/>
    </xf>
    <xf numFmtId="4" fontId="69" fillId="0" borderId="25" xfId="117" applyNumberFormat="1" applyFont="1" applyFill="1" applyBorder="1" applyAlignment="1">
      <alignment horizontal="center" vertical="center" wrapText="1"/>
    </xf>
    <xf numFmtId="173" fontId="70" fillId="0" borderId="25" xfId="117" applyNumberFormat="1" applyFont="1" applyFill="1" applyBorder="1" applyAlignment="1">
      <alignment horizontal="right" vertical="center" wrapText="1"/>
    </xf>
    <xf numFmtId="0" fontId="68" fillId="0" borderId="25" xfId="117" applyFont="1" applyBorder="1" applyAlignment="1">
      <alignment vertical="center" wrapText="1"/>
    </xf>
    <xf numFmtId="0" fontId="41" fillId="0" borderId="0" xfId="117" applyFont="1" applyAlignment="1">
      <alignment vertical="center" wrapText="1"/>
    </xf>
    <xf numFmtId="0" fontId="61" fillId="0" borderId="0" xfId="117" applyFont="1" applyBorder="1" applyAlignment="1">
      <alignment horizontal="center" vertical="center" wrapText="1"/>
    </xf>
    <xf numFmtId="0" fontId="41" fillId="0" borderId="0" xfId="117" applyFont="1" applyBorder="1" applyAlignment="1">
      <alignment horizontal="center" vertical="center" wrapText="1"/>
    </xf>
    <xf numFmtId="4" fontId="41" fillId="0" borderId="0" xfId="117" applyNumberFormat="1" applyFont="1" applyBorder="1" applyAlignment="1">
      <alignment horizontal="center" vertical="center" wrapText="1"/>
    </xf>
    <xf numFmtId="173" fontId="41" fillId="0" borderId="0" xfId="117" applyNumberFormat="1" applyFont="1" applyBorder="1" applyAlignment="1">
      <alignment horizontal="right" vertical="center" wrapText="1"/>
    </xf>
    <xf numFmtId="173" fontId="41" fillId="0" borderId="25" xfId="117" applyNumberFormat="1" applyFont="1" applyBorder="1" applyAlignment="1">
      <alignment horizontal="right" vertical="center" wrapText="1"/>
    </xf>
    <xf numFmtId="0" fontId="41" fillId="0" borderId="30" xfId="117" applyFont="1" applyBorder="1" applyAlignment="1">
      <alignment vertical="center" wrapText="1"/>
    </xf>
    <xf numFmtId="0" fontId="70" fillId="21" borderId="31" xfId="117" applyFont="1" applyFill="1" applyBorder="1" applyAlignment="1">
      <alignment horizontal="center" vertical="center" wrapText="1"/>
    </xf>
    <xf numFmtId="0" fontId="70" fillId="21" borderId="31" xfId="117" applyFont="1" applyFill="1" applyBorder="1" applyAlignment="1">
      <alignment vertical="center" wrapText="1"/>
    </xf>
    <xf numFmtId="0" fontId="69" fillId="21" borderId="31" xfId="117" applyFont="1" applyFill="1" applyBorder="1" applyAlignment="1">
      <alignment horizontal="center" vertical="center" wrapText="1"/>
    </xf>
    <xf numFmtId="4" fontId="69" fillId="21" borderId="31" xfId="117" applyNumberFormat="1" applyFont="1" applyFill="1" applyBorder="1" applyAlignment="1">
      <alignment horizontal="center" vertical="center" wrapText="1"/>
    </xf>
    <xf numFmtId="173" fontId="70" fillId="21" borderId="31" xfId="117" applyNumberFormat="1" applyFont="1" applyFill="1" applyBorder="1" applyAlignment="1">
      <alignment horizontal="right" vertical="center" wrapText="1"/>
    </xf>
    <xf numFmtId="0" fontId="66" fillId="0" borderId="25" xfId="117" applyFont="1" applyBorder="1" applyAlignment="1">
      <alignment horizontal="center" vertical="center" wrapText="1"/>
    </xf>
    <xf numFmtId="0" fontId="66" fillId="0" borderId="25" xfId="117" applyFont="1" applyBorder="1" applyAlignment="1">
      <alignment vertical="center" wrapText="1"/>
    </xf>
    <xf numFmtId="0" fontId="71" fillId="0" borderId="25" xfId="0" applyFont="1" applyBorder="1" applyAlignment="1">
      <alignment horizontal="justify" vertical="center" wrapText="1"/>
    </xf>
    <xf numFmtId="0" fontId="41" fillId="0" borderId="25" xfId="0" applyFont="1" applyBorder="1" applyAlignment="1">
      <alignment horizontal="left" vertical="center" wrapText="1"/>
    </xf>
    <xf numFmtId="2" fontId="67" fillId="0" borderId="25" xfId="0" applyNumberFormat="1" applyFont="1" applyBorder="1" applyAlignment="1">
      <alignment horizontal="center" vertical="center" wrapText="1"/>
    </xf>
    <xf numFmtId="0" fontId="70" fillId="21" borderId="25" xfId="117" applyFont="1" applyFill="1" applyBorder="1" applyAlignment="1">
      <alignment horizontal="center" vertical="center" wrapText="1"/>
    </xf>
    <xf numFmtId="0" fontId="70" fillId="21" borderId="25" xfId="117" applyFont="1" applyFill="1" applyBorder="1" applyAlignment="1">
      <alignment vertical="center" wrapText="1"/>
    </xf>
    <xf numFmtId="0" fontId="69" fillId="21" borderId="25" xfId="117" applyFont="1" applyFill="1" applyBorder="1" applyAlignment="1">
      <alignment horizontal="center" vertical="center" wrapText="1"/>
    </xf>
    <xf numFmtId="4" fontId="69" fillId="21" borderId="25" xfId="117" applyNumberFormat="1" applyFont="1" applyFill="1" applyBorder="1" applyAlignment="1">
      <alignment horizontal="center" vertical="center" wrapText="1"/>
    </xf>
    <xf numFmtId="173" fontId="70" fillId="21" borderId="25" xfId="117" applyNumberFormat="1" applyFont="1" applyFill="1" applyBorder="1" applyAlignment="1">
      <alignment horizontal="right" vertical="center" wrapText="1"/>
    </xf>
    <xf numFmtId="0" fontId="5" fillId="0" borderId="26" xfId="117" applyFont="1" applyBorder="1"/>
    <xf numFmtId="0" fontId="5" fillId="0" borderId="0" xfId="117" applyFont="1" applyBorder="1"/>
    <xf numFmtId="0" fontId="5" fillId="0" borderId="27" xfId="117" applyFont="1" applyBorder="1"/>
    <xf numFmtId="0" fontId="5" fillId="0" borderId="25" xfId="117" applyFont="1" applyBorder="1"/>
    <xf numFmtId="9" fontId="41" fillId="0" borderId="25" xfId="117" applyNumberFormat="1" applyFont="1" applyBorder="1" applyAlignment="1">
      <alignment horizontal="center" vertical="center" wrapText="1"/>
    </xf>
    <xf numFmtId="0" fontId="9" fillId="0" borderId="26" xfId="117" applyFont="1" applyBorder="1"/>
    <xf numFmtId="4" fontId="9" fillId="0" borderId="0" xfId="117" applyNumberFormat="1" applyFont="1" applyBorder="1"/>
    <xf numFmtId="0" fontId="9" fillId="0" borderId="0" xfId="117" applyFont="1" applyBorder="1"/>
    <xf numFmtId="0" fontId="9" fillId="0" borderId="27" xfId="117" applyFont="1" applyBorder="1"/>
    <xf numFmtId="0" fontId="9" fillId="0" borderId="25" xfId="117" applyFont="1" applyBorder="1"/>
    <xf numFmtId="0" fontId="61" fillId="0" borderId="32" xfId="117" applyFont="1" applyBorder="1" applyAlignment="1">
      <alignment horizontal="center" vertical="center" wrapText="1"/>
    </xf>
    <xf numFmtId="0" fontId="41" fillId="0" borderId="32" xfId="117" applyFont="1" applyBorder="1" applyAlignment="1">
      <alignment vertical="center" wrapText="1"/>
    </xf>
    <xf numFmtId="0" fontId="41" fillId="0" borderId="32" xfId="117" applyFont="1" applyBorder="1" applyAlignment="1">
      <alignment horizontal="center" vertical="center" wrapText="1"/>
    </xf>
    <xf numFmtId="4" fontId="41" fillId="0" borderId="32" xfId="117" applyNumberFormat="1" applyFont="1" applyBorder="1" applyAlignment="1">
      <alignment horizontal="center" vertical="center" wrapText="1"/>
    </xf>
    <xf numFmtId="173" fontId="41" fillId="0" borderId="32" xfId="117" applyNumberFormat="1" applyFont="1" applyBorder="1" applyAlignment="1">
      <alignment horizontal="right" vertical="center" wrapText="1"/>
    </xf>
    <xf numFmtId="0" fontId="87" fillId="0" borderId="0" xfId="0" applyFont="1" applyFill="1" applyAlignment="1">
      <alignment vertical="center" wrapText="1"/>
    </xf>
    <xf numFmtId="0" fontId="26" fillId="2" borderId="4" xfId="0" applyFont="1" applyFill="1" applyBorder="1" applyAlignment="1">
      <alignment horizontal="center" vertical="center"/>
    </xf>
    <xf numFmtId="0" fontId="27" fillId="2" borderId="4" xfId="0" applyFont="1" applyFill="1" applyBorder="1" applyAlignment="1">
      <alignment horizontal="center"/>
    </xf>
    <xf numFmtId="0" fontId="21"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5" fillId="0" borderId="25" xfId="117" applyFont="1" applyBorder="1" applyAlignment="1">
      <alignment horizontal="center" vertical="top"/>
    </xf>
    <xf numFmtId="0" fontId="66" fillId="0" borderId="25" xfId="117" applyFont="1" applyBorder="1" applyAlignment="1">
      <alignment horizontal="right" vertical="center" wrapText="1"/>
    </xf>
    <xf numFmtId="173" fontId="66" fillId="0" borderId="25" xfId="117" applyNumberFormat="1" applyFont="1" applyBorder="1" applyAlignment="1">
      <alignment vertical="center" wrapText="1"/>
    </xf>
    <xf numFmtId="0" fontId="9" fillId="0" borderId="25" xfId="117" applyFont="1" applyBorder="1" applyAlignment="1"/>
    <xf numFmtId="0" fontId="66" fillId="21" borderId="25" xfId="117" applyFont="1" applyFill="1" applyBorder="1" applyAlignment="1">
      <alignment horizontal="right" vertical="center" wrapText="1"/>
    </xf>
    <xf numFmtId="173" fontId="66" fillId="21" borderId="25" xfId="117" applyNumberFormat="1" applyFont="1" applyFill="1" applyBorder="1" applyAlignment="1">
      <alignment vertical="center" wrapText="1"/>
    </xf>
    <xf numFmtId="0" fontId="66" fillId="0" borderId="25" xfId="117" applyFont="1" applyFill="1" applyBorder="1" applyAlignment="1">
      <alignment horizontal="right" vertical="center" wrapText="1"/>
    </xf>
    <xf numFmtId="173" fontId="66" fillId="0" borderId="25" xfId="117" applyNumberFormat="1" applyFont="1" applyFill="1" applyBorder="1" applyAlignment="1">
      <alignment horizontal="right" vertical="center" wrapText="1"/>
    </xf>
    <xf numFmtId="0" fontId="41" fillId="0" borderId="25" xfId="117" applyFont="1" applyBorder="1" applyAlignment="1">
      <alignment horizontal="center" vertical="center" wrapText="1"/>
    </xf>
    <xf numFmtId="0" fontId="41" fillId="0" borderId="25" xfId="0" applyFont="1" applyBorder="1" applyAlignment="1">
      <alignment horizontal="center" vertical="center" wrapText="1"/>
    </xf>
    <xf numFmtId="0" fontId="66" fillId="0" borderId="25" xfId="117" applyFont="1" applyBorder="1" applyAlignment="1">
      <alignment horizontal="center" vertical="center" wrapText="1"/>
    </xf>
    <xf numFmtId="0" fontId="61" fillId="0" borderId="25" xfId="117" applyFont="1" applyBorder="1" applyAlignment="1">
      <alignment horizontal="center" vertical="center" wrapText="1"/>
    </xf>
    <xf numFmtId="0" fontId="66" fillId="0" borderId="25" xfId="117" applyFont="1" applyBorder="1" applyAlignment="1">
      <alignment horizontal="left" vertical="center" wrapText="1"/>
    </xf>
    <xf numFmtId="173" fontId="66" fillId="0" borderId="25" xfId="117" applyNumberFormat="1" applyFont="1" applyBorder="1" applyAlignment="1">
      <alignment horizontal="right" vertical="center" wrapText="1"/>
    </xf>
    <xf numFmtId="0" fontId="65" fillId="19" borderId="25"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11" fillId="2" borderId="10" xfId="0" applyFont="1" applyFill="1" applyBorder="1" applyAlignment="1">
      <alignment horizontal="left" vertical="center" wrapText="1"/>
    </xf>
  </cellXfs>
  <cellStyles count="47865">
    <cellStyle name="20% - Accent1" xfId="47824"/>
    <cellStyle name="20% - Accent2" xfId="47825"/>
    <cellStyle name="20% - Accent3" xfId="47826"/>
    <cellStyle name="20% - Accent4" xfId="47827"/>
    <cellStyle name="20% - Accent5" xfId="47828"/>
    <cellStyle name="20% - Accent6" xfId="47829"/>
    <cellStyle name="20% - Isticanje1" xfId="27"/>
    <cellStyle name="20% - Isticanje2" xfId="28"/>
    <cellStyle name="20% - Isticanje3" xfId="29"/>
    <cellStyle name="20% - Isticanje4" xfId="30"/>
    <cellStyle name="20% - Isticanje5" xfId="31"/>
    <cellStyle name="20% - Isticanje6" xfId="32"/>
    <cellStyle name="40% - Accent1" xfId="47830"/>
    <cellStyle name="40% - Accent2" xfId="47831"/>
    <cellStyle name="40% - Accent3" xfId="47832"/>
    <cellStyle name="40% - Accent4" xfId="47833"/>
    <cellStyle name="40% - Accent5" xfId="47834"/>
    <cellStyle name="40% - Accent6" xfId="47835"/>
    <cellStyle name="40% - Isticanje2" xfId="33"/>
    <cellStyle name="40% - Isticanje3" xfId="34"/>
    <cellStyle name="40% - Isticanje4" xfId="35"/>
    <cellStyle name="40% - Isticanje5" xfId="36"/>
    <cellStyle name="40% - Isticanje6" xfId="37"/>
    <cellStyle name="40% - Naglasak1" xfId="38"/>
    <cellStyle name="60% - Accent1" xfId="47836"/>
    <cellStyle name="60% - Accent2" xfId="47837"/>
    <cellStyle name="60% - Accent3" xfId="47838"/>
    <cellStyle name="60% - Accent4" xfId="47839"/>
    <cellStyle name="60% - Accent5" xfId="47840"/>
    <cellStyle name="60% - Accent6" xfId="47841"/>
    <cellStyle name="60% - Isticanje1" xfId="39"/>
    <cellStyle name="60% - Isticanje2" xfId="40"/>
    <cellStyle name="60% - Isticanje3" xfId="41"/>
    <cellStyle name="60% - Isticanje4" xfId="42"/>
    <cellStyle name="60% - Isticanje5" xfId="43"/>
    <cellStyle name="60% - Isticanje6" xfId="44"/>
    <cellStyle name="Accent1" xfId="47842"/>
    <cellStyle name="Accent2" xfId="47843"/>
    <cellStyle name="Accent3" xfId="47844"/>
    <cellStyle name="Accent4" xfId="47845"/>
    <cellStyle name="Accent5" xfId="47846"/>
    <cellStyle name="Accent6" xfId="47847"/>
    <cellStyle name="Bad" xfId="47848"/>
    <cellStyle name="Bilješka" xfId="45"/>
    <cellStyle name="Calculation" xfId="47849"/>
    <cellStyle name="Check Cell" xfId="47850"/>
    <cellStyle name="Comma 2" xfId="5106"/>
    <cellStyle name="Currency 2" xfId="47582"/>
    <cellStyle name="Dobro" xfId="46"/>
    <cellStyle name="Explanatory Text" xfId="47851"/>
    <cellStyle name="Good" xfId="47852"/>
    <cellStyle name="Heading 1" xfId="47853"/>
    <cellStyle name="Heading 2" xfId="47854"/>
    <cellStyle name="Heading 3" xfId="47855"/>
    <cellStyle name="Heading 4" xfId="47856"/>
    <cellStyle name="Input" xfId="47857"/>
    <cellStyle name="Isticanje1" xfId="47"/>
    <cellStyle name="Isticanje2" xfId="48"/>
    <cellStyle name="Isticanje3" xfId="49"/>
    <cellStyle name="Isticanje4" xfId="50"/>
    <cellStyle name="Isticanje5" xfId="51"/>
    <cellStyle name="Isticanje6" xfId="52"/>
    <cellStyle name="Izlaz" xfId="53"/>
    <cellStyle name="Izračun" xfId="54"/>
    <cellStyle name="Linked Cell" xfId="47858"/>
    <cellStyle name="Loše" xfId="55"/>
    <cellStyle name="Naslov" xfId="56"/>
    <cellStyle name="Naslov 1" xfId="57"/>
    <cellStyle name="Naslov 2" xfId="58"/>
    <cellStyle name="Naslov 3" xfId="59"/>
    <cellStyle name="Naslov 4" xfId="60"/>
    <cellStyle name="Naslov_Troškovnik D2" xfId="7550"/>
    <cellStyle name="Neutral" xfId="47859"/>
    <cellStyle name="Neutralno" xfId="61"/>
    <cellStyle name="Normal 10" xfId="12"/>
    <cellStyle name="Normal 11" xfId="13"/>
    <cellStyle name="Normal 12" xfId="14"/>
    <cellStyle name="Normal 13" xfId="24"/>
    <cellStyle name="Normal 14" xfId="15"/>
    <cellStyle name="Normal 15" xfId="18"/>
    <cellStyle name="Normal 16" xfId="19"/>
    <cellStyle name="Normal 17" xfId="25"/>
    <cellStyle name="Normal 18" xfId="20"/>
    <cellStyle name="Normal 19" xfId="21"/>
    <cellStyle name="Normal 2" xfId="102"/>
    <cellStyle name="Normal 2 10" xfId="92"/>
    <cellStyle name="Normal 2 11" xfId="94"/>
    <cellStyle name="Normal 2 12" xfId="99"/>
    <cellStyle name="Normal 2 13" xfId="101"/>
    <cellStyle name="Normal 2 14" xfId="100"/>
    <cellStyle name="Normal 2 15" xfId="103"/>
    <cellStyle name="Normal 2 16" xfId="104"/>
    <cellStyle name="Normal 2 17" xfId="107"/>
    <cellStyle name="Normal 2 18" xfId="108"/>
    <cellStyle name="Normal 2 19" xfId="111"/>
    <cellStyle name="Normal 2 2" xfId="4"/>
    <cellStyle name="Normal 2 2 10" xfId="31359"/>
    <cellStyle name="Normal 2 2 2" xfId="5109"/>
    <cellStyle name="Normal 2 2 3" xfId="5110"/>
    <cellStyle name="Normal 2 2 4" xfId="5111"/>
    <cellStyle name="Normal 2 2 5" xfId="5112"/>
    <cellStyle name="Normal 2 2 6" xfId="5113"/>
    <cellStyle name="Normal 2 2 7" xfId="5114"/>
    <cellStyle name="Normal 2 2 8" xfId="5115"/>
    <cellStyle name="Normal 2 2 9" xfId="5108"/>
    <cellStyle name="Normal 2 2 9 2" xfId="22920"/>
    <cellStyle name="Normal 2 20" xfId="112"/>
    <cellStyle name="Normal 2 20 10" xfId="489"/>
    <cellStyle name="Normal 2 20 10 10" xfId="43027"/>
    <cellStyle name="Normal 2 20 10 2" xfId="5118"/>
    <cellStyle name="Normal 2 20 10 2 2" xfId="7552"/>
    <cellStyle name="Normal 2 20 10 2 2 2" xfId="25339"/>
    <cellStyle name="Normal 2 20 10 2 3" xfId="31386"/>
    <cellStyle name="Normal 2 20 10 2 4" xfId="22923"/>
    <cellStyle name="Normal 2 20 10 3" xfId="7435"/>
    <cellStyle name="Normal 2 20 10 3 2" xfId="32700"/>
    <cellStyle name="Normal 2 20 10 3 3" xfId="25223"/>
    <cellStyle name="Normal 2 20 10 4" xfId="6831"/>
    <cellStyle name="Normal 2 20 10 4 2" xfId="24620"/>
    <cellStyle name="Normal 2 20 10 5" xfId="5117"/>
    <cellStyle name="Normal 2 20 10 5 2" xfId="22922"/>
    <cellStyle name="Normal 2 20 10 6" xfId="8520"/>
    <cellStyle name="Normal 2 20 10 6 2" xfId="26423"/>
    <cellStyle name="Normal 2 20 10 7" xfId="13442"/>
    <cellStyle name="Normal 2 20 10 7 2" xfId="31358"/>
    <cellStyle name="Normal 2 20 10 8" xfId="18364"/>
    <cellStyle name="Normal 2 20 10 9" xfId="38105"/>
    <cellStyle name="Normal 2 20 11" xfId="624"/>
    <cellStyle name="Normal 2 20 11 2" xfId="7551"/>
    <cellStyle name="Normal 2 20 11 2 2" xfId="32832"/>
    <cellStyle name="Normal 2 20 11 2 3" xfId="25338"/>
    <cellStyle name="Normal 2 20 11 3" xfId="5119"/>
    <cellStyle name="Normal 2 20 11 3 2" xfId="22924"/>
    <cellStyle name="Normal 2 20 11 4" xfId="8652"/>
    <cellStyle name="Normal 2 20 11 4 2" xfId="26424"/>
    <cellStyle name="Normal 2 20 11 5" xfId="13574"/>
    <cellStyle name="Normal 2 20 11 5 2" xfId="31385"/>
    <cellStyle name="Normal 2 20 11 6" xfId="18496"/>
    <cellStyle name="Normal 2 20 11 7" xfId="38237"/>
    <cellStyle name="Normal 2 20 11 8" xfId="43159"/>
    <cellStyle name="Normal 2 20 12" xfId="606"/>
    <cellStyle name="Normal 2 20 12 2" xfId="6951"/>
    <cellStyle name="Normal 2 20 12 2 2" xfId="24740"/>
    <cellStyle name="Normal 2 20 12 3" xfId="8635"/>
    <cellStyle name="Normal 2 20 12 3 2" xfId="26425"/>
    <cellStyle name="Normal 2 20 12 4" xfId="13557"/>
    <cellStyle name="Normal 2 20 12 4 2" xfId="32815"/>
    <cellStyle name="Normal 2 20 12 5" xfId="18479"/>
    <cellStyle name="Normal 2 20 12 6" xfId="38220"/>
    <cellStyle name="Normal 2 20 12 7" xfId="43142"/>
    <cellStyle name="Normal 2 20 13" xfId="618"/>
    <cellStyle name="Normal 2 20 13 2" xfId="6348"/>
    <cellStyle name="Normal 2 20 13 2 2" xfId="24137"/>
    <cellStyle name="Normal 2 20 13 3" xfId="8646"/>
    <cellStyle name="Normal 2 20 13 3 2" xfId="26426"/>
    <cellStyle name="Normal 2 20 13 4" xfId="13568"/>
    <cellStyle name="Normal 2 20 13 4 2" xfId="32826"/>
    <cellStyle name="Normal 2 20 13 5" xfId="18490"/>
    <cellStyle name="Normal 2 20 13 6" xfId="38231"/>
    <cellStyle name="Normal 2 20 13 7" xfId="43153"/>
    <cellStyle name="Normal 2 20 14" xfId="999"/>
    <cellStyle name="Normal 2 20 14 2" xfId="9021"/>
    <cellStyle name="Normal 2 20 14 2 2" xfId="26427"/>
    <cellStyle name="Normal 2 20 14 3" xfId="13943"/>
    <cellStyle name="Normal 2 20 14 3 2" xfId="33201"/>
    <cellStyle name="Normal 2 20 14 4" xfId="18865"/>
    <cellStyle name="Normal 2 20 14 5" xfId="38606"/>
    <cellStyle name="Normal 2 20 14 6" xfId="43528"/>
    <cellStyle name="Normal 2 20 15" xfId="1145"/>
    <cellStyle name="Normal 2 20 15 2" xfId="9162"/>
    <cellStyle name="Normal 2 20 15 2 2" xfId="26428"/>
    <cellStyle name="Normal 2 20 15 3" xfId="14084"/>
    <cellStyle name="Normal 2 20 15 3 2" xfId="33342"/>
    <cellStyle name="Normal 2 20 15 4" xfId="19006"/>
    <cellStyle name="Normal 2 20 15 5" xfId="38747"/>
    <cellStyle name="Normal 2 20 15 6" xfId="43669"/>
    <cellStyle name="Normal 2 20 16" xfId="987"/>
    <cellStyle name="Normal 2 20 16 2" xfId="9011"/>
    <cellStyle name="Normal 2 20 16 2 2" xfId="26429"/>
    <cellStyle name="Normal 2 20 16 3" xfId="13933"/>
    <cellStyle name="Normal 2 20 16 3 2" xfId="33191"/>
    <cellStyle name="Normal 2 20 16 4" xfId="18855"/>
    <cellStyle name="Normal 2 20 16 5" xfId="38596"/>
    <cellStyle name="Normal 2 20 16 6" xfId="43518"/>
    <cellStyle name="Normal 2 20 17" xfId="1131"/>
    <cellStyle name="Normal 2 20 17 2" xfId="9152"/>
    <cellStyle name="Normal 2 20 17 2 2" xfId="26430"/>
    <cellStyle name="Normal 2 20 17 3" xfId="14074"/>
    <cellStyle name="Normal 2 20 17 3 2" xfId="33332"/>
    <cellStyle name="Normal 2 20 17 4" xfId="18996"/>
    <cellStyle name="Normal 2 20 17 5" xfId="38737"/>
    <cellStyle name="Normal 2 20 17 6" xfId="43659"/>
    <cellStyle name="Normal 2 20 18" xfId="974"/>
    <cellStyle name="Normal 2 20 18 2" xfId="9001"/>
    <cellStyle name="Normal 2 20 18 2 2" xfId="26431"/>
    <cellStyle name="Normal 2 20 18 3" xfId="13923"/>
    <cellStyle name="Normal 2 20 18 3 2" xfId="33181"/>
    <cellStyle name="Normal 2 20 18 4" xfId="18845"/>
    <cellStyle name="Normal 2 20 18 5" xfId="38586"/>
    <cellStyle name="Normal 2 20 18 6" xfId="43508"/>
    <cellStyle name="Normal 2 20 19" xfId="1142"/>
    <cellStyle name="Normal 2 20 19 2" xfId="9159"/>
    <cellStyle name="Normal 2 20 19 2 2" xfId="26432"/>
    <cellStyle name="Normal 2 20 19 3" xfId="14081"/>
    <cellStyle name="Normal 2 20 19 3 2" xfId="33339"/>
    <cellStyle name="Normal 2 20 19 4" xfId="19003"/>
    <cellStyle name="Normal 2 20 19 5" xfId="38744"/>
    <cellStyle name="Normal 2 20 19 6" xfId="43666"/>
    <cellStyle name="Normal 2 20 2" xfId="133"/>
    <cellStyle name="Normal 2 20 2 10" xfId="1166"/>
    <cellStyle name="Normal 2 20 2 10 2" xfId="9183"/>
    <cellStyle name="Normal 2 20 2 10 2 2" xfId="26434"/>
    <cellStyle name="Normal 2 20 2 10 3" xfId="14105"/>
    <cellStyle name="Normal 2 20 2 10 3 2" xfId="33363"/>
    <cellStyle name="Normal 2 20 2 10 4" xfId="19027"/>
    <cellStyle name="Normal 2 20 2 10 5" xfId="38768"/>
    <cellStyle name="Normal 2 20 2 10 6" xfId="43690"/>
    <cellStyle name="Normal 2 20 2 11" xfId="1282"/>
    <cellStyle name="Normal 2 20 2 11 2" xfId="9298"/>
    <cellStyle name="Normal 2 20 2 11 2 2" xfId="26435"/>
    <cellStyle name="Normal 2 20 2 11 3" xfId="14220"/>
    <cellStyle name="Normal 2 20 2 11 3 2" xfId="33478"/>
    <cellStyle name="Normal 2 20 2 11 4" xfId="19142"/>
    <cellStyle name="Normal 2 20 2 11 5" xfId="38883"/>
    <cellStyle name="Normal 2 20 2 11 6" xfId="43805"/>
    <cellStyle name="Normal 2 20 2 12" xfId="1397"/>
    <cellStyle name="Normal 2 20 2 12 2" xfId="9413"/>
    <cellStyle name="Normal 2 20 2 12 2 2" xfId="26436"/>
    <cellStyle name="Normal 2 20 2 12 3" xfId="14335"/>
    <cellStyle name="Normal 2 20 2 12 3 2" xfId="33593"/>
    <cellStyle name="Normal 2 20 2 12 4" xfId="19257"/>
    <cellStyle name="Normal 2 20 2 12 5" xfId="38998"/>
    <cellStyle name="Normal 2 20 2 12 6" xfId="43920"/>
    <cellStyle name="Normal 2 20 2 13" xfId="1512"/>
    <cellStyle name="Normal 2 20 2 13 2" xfId="9528"/>
    <cellStyle name="Normal 2 20 2 13 2 2" xfId="26437"/>
    <cellStyle name="Normal 2 20 2 13 3" xfId="14450"/>
    <cellStyle name="Normal 2 20 2 13 3 2" xfId="33708"/>
    <cellStyle name="Normal 2 20 2 13 4" xfId="19372"/>
    <cellStyle name="Normal 2 20 2 13 5" xfId="39113"/>
    <cellStyle name="Normal 2 20 2 13 6" xfId="44035"/>
    <cellStyle name="Normal 2 20 2 14" xfId="1626"/>
    <cellStyle name="Normal 2 20 2 14 2" xfId="9642"/>
    <cellStyle name="Normal 2 20 2 14 2 2" xfId="26438"/>
    <cellStyle name="Normal 2 20 2 14 3" xfId="14564"/>
    <cellStyle name="Normal 2 20 2 14 3 2" xfId="33822"/>
    <cellStyle name="Normal 2 20 2 14 4" xfId="19486"/>
    <cellStyle name="Normal 2 20 2 14 5" xfId="39227"/>
    <cellStyle name="Normal 2 20 2 14 6" xfId="44149"/>
    <cellStyle name="Normal 2 20 2 15" xfId="1740"/>
    <cellStyle name="Normal 2 20 2 15 2" xfId="9756"/>
    <cellStyle name="Normal 2 20 2 15 2 2" xfId="26439"/>
    <cellStyle name="Normal 2 20 2 15 3" xfId="14678"/>
    <cellStyle name="Normal 2 20 2 15 3 2" xfId="33936"/>
    <cellStyle name="Normal 2 20 2 15 4" xfId="19600"/>
    <cellStyle name="Normal 2 20 2 15 5" xfId="39341"/>
    <cellStyle name="Normal 2 20 2 15 6" xfId="44263"/>
    <cellStyle name="Normal 2 20 2 16" xfId="1854"/>
    <cellStyle name="Normal 2 20 2 16 2" xfId="9870"/>
    <cellStyle name="Normal 2 20 2 16 2 2" xfId="26440"/>
    <cellStyle name="Normal 2 20 2 16 3" xfId="14792"/>
    <cellStyle name="Normal 2 20 2 16 3 2" xfId="34050"/>
    <cellStyle name="Normal 2 20 2 16 4" xfId="19714"/>
    <cellStyle name="Normal 2 20 2 16 5" xfId="39455"/>
    <cellStyle name="Normal 2 20 2 16 6" xfId="44377"/>
    <cellStyle name="Normal 2 20 2 17" xfId="1968"/>
    <cellStyle name="Normal 2 20 2 17 2" xfId="9984"/>
    <cellStyle name="Normal 2 20 2 17 2 2" xfId="26441"/>
    <cellStyle name="Normal 2 20 2 17 3" xfId="14906"/>
    <cellStyle name="Normal 2 20 2 17 3 2" xfId="34164"/>
    <cellStyle name="Normal 2 20 2 17 4" xfId="19828"/>
    <cellStyle name="Normal 2 20 2 17 5" xfId="39569"/>
    <cellStyle name="Normal 2 20 2 17 6" xfId="44491"/>
    <cellStyle name="Normal 2 20 2 18" xfId="2083"/>
    <cellStyle name="Normal 2 20 2 18 2" xfId="10099"/>
    <cellStyle name="Normal 2 20 2 18 2 2" xfId="26442"/>
    <cellStyle name="Normal 2 20 2 18 3" xfId="15021"/>
    <cellStyle name="Normal 2 20 2 18 3 2" xfId="34279"/>
    <cellStyle name="Normal 2 20 2 18 4" xfId="19943"/>
    <cellStyle name="Normal 2 20 2 18 5" xfId="39684"/>
    <cellStyle name="Normal 2 20 2 18 6" xfId="44606"/>
    <cellStyle name="Normal 2 20 2 19" xfId="2429"/>
    <cellStyle name="Normal 2 20 2 19 2" xfId="10405"/>
    <cellStyle name="Normal 2 20 2 19 2 2" xfId="26443"/>
    <cellStyle name="Normal 2 20 2 19 3" xfId="15327"/>
    <cellStyle name="Normal 2 20 2 19 3 2" xfId="34587"/>
    <cellStyle name="Normal 2 20 2 19 4" xfId="20249"/>
    <cellStyle name="Normal 2 20 2 19 5" xfId="39990"/>
    <cellStyle name="Normal 2 20 2 19 6" xfId="44912"/>
    <cellStyle name="Normal 2 20 2 2" xfId="172"/>
    <cellStyle name="Normal 2 20 2 2 10" xfId="1321"/>
    <cellStyle name="Normal 2 20 2 2 10 2" xfId="9337"/>
    <cellStyle name="Normal 2 20 2 2 10 2 2" xfId="26445"/>
    <cellStyle name="Normal 2 20 2 2 10 3" xfId="14259"/>
    <cellStyle name="Normal 2 20 2 2 10 3 2" xfId="33517"/>
    <cellStyle name="Normal 2 20 2 2 10 4" xfId="19181"/>
    <cellStyle name="Normal 2 20 2 2 10 5" xfId="38922"/>
    <cellStyle name="Normal 2 20 2 2 10 6" xfId="43844"/>
    <cellStyle name="Normal 2 20 2 2 11" xfId="1436"/>
    <cellStyle name="Normal 2 20 2 2 11 2" xfId="9452"/>
    <cellStyle name="Normal 2 20 2 2 11 2 2" xfId="26446"/>
    <cellStyle name="Normal 2 20 2 2 11 3" xfId="14374"/>
    <cellStyle name="Normal 2 20 2 2 11 3 2" xfId="33632"/>
    <cellStyle name="Normal 2 20 2 2 11 4" xfId="19296"/>
    <cellStyle name="Normal 2 20 2 2 11 5" xfId="39037"/>
    <cellStyle name="Normal 2 20 2 2 11 6" xfId="43959"/>
    <cellStyle name="Normal 2 20 2 2 12" xfId="1551"/>
    <cellStyle name="Normal 2 20 2 2 12 2" xfId="9567"/>
    <cellStyle name="Normal 2 20 2 2 12 2 2" xfId="26447"/>
    <cellStyle name="Normal 2 20 2 2 12 3" xfId="14489"/>
    <cellStyle name="Normal 2 20 2 2 12 3 2" xfId="33747"/>
    <cellStyle name="Normal 2 20 2 2 12 4" xfId="19411"/>
    <cellStyle name="Normal 2 20 2 2 12 5" xfId="39152"/>
    <cellStyle name="Normal 2 20 2 2 12 6" xfId="44074"/>
    <cellStyle name="Normal 2 20 2 2 13" xfId="1665"/>
    <cellStyle name="Normal 2 20 2 2 13 2" xfId="9681"/>
    <cellStyle name="Normal 2 20 2 2 13 2 2" xfId="26448"/>
    <cellStyle name="Normal 2 20 2 2 13 3" xfId="14603"/>
    <cellStyle name="Normal 2 20 2 2 13 3 2" xfId="33861"/>
    <cellStyle name="Normal 2 20 2 2 13 4" xfId="19525"/>
    <cellStyle name="Normal 2 20 2 2 13 5" xfId="39266"/>
    <cellStyle name="Normal 2 20 2 2 13 6" xfId="44188"/>
    <cellStyle name="Normal 2 20 2 2 14" xfId="1779"/>
    <cellStyle name="Normal 2 20 2 2 14 2" xfId="9795"/>
    <cellStyle name="Normal 2 20 2 2 14 2 2" xfId="26449"/>
    <cellStyle name="Normal 2 20 2 2 14 3" xfId="14717"/>
    <cellStyle name="Normal 2 20 2 2 14 3 2" xfId="33975"/>
    <cellStyle name="Normal 2 20 2 2 14 4" xfId="19639"/>
    <cellStyle name="Normal 2 20 2 2 14 5" xfId="39380"/>
    <cellStyle name="Normal 2 20 2 2 14 6" xfId="44302"/>
    <cellStyle name="Normal 2 20 2 2 15" xfId="1893"/>
    <cellStyle name="Normal 2 20 2 2 15 2" xfId="9909"/>
    <cellStyle name="Normal 2 20 2 2 15 2 2" xfId="26450"/>
    <cellStyle name="Normal 2 20 2 2 15 3" xfId="14831"/>
    <cellStyle name="Normal 2 20 2 2 15 3 2" xfId="34089"/>
    <cellStyle name="Normal 2 20 2 2 15 4" xfId="19753"/>
    <cellStyle name="Normal 2 20 2 2 15 5" xfId="39494"/>
    <cellStyle name="Normal 2 20 2 2 15 6" xfId="44416"/>
    <cellStyle name="Normal 2 20 2 2 16" xfId="2007"/>
    <cellStyle name="Normal 2 20 2 2 16 2" xfId="10023"/>
    <cellStyle name="Normal 2 20 2 2 16 2 2" xfId="26451"/>
    <cellStyle name="Normal 2 20 2 2 16 3" xfId="14945"/>
    <cellStyle name="Normal 2 20 2 2 16 3 2" xfId="34203"/>
    <cellStyle name="Normal 2 20 2 2 16 4" xfId="19867"/>
    <cellStyle name="Normal 2 20 2 2 16 5" xfId="39608"/>
    <cellStyle name="Normal 2 20 2 2 16 6" xfId="44530"/>
    <cellStyle name="Normal 2 20 2 2 17" xfId="2122"/>
    <cellStyle name="Normal 2 20 2 2 17 2" xfId="10138"/>
    <cellStyle name="Normal 2 20 2 2 17 2 2" xfId="26452"/>
    <cellStyle name="Normal 2 20 2 2 17 3" xfId="15060"/>
    <cellStyle name="Normal 2 20 2 2 17 3 2" xfId="34318"/>
    <cellStyle name="Normal 2 20 2 2 17 4" xfId="19982"/>
    <cellStyle name="Normal 2 20 2 2 17 5" xfId="39723"/>
    <cellStyle name="Normal 2 20 2 2 17 6" xfId="44645"/>
    <cellStyle name="Normal 2 20 2 2 18" xfId="2468"/>
    <cellStyle name="Normal 2 20 2 2 18 2" xfId="10444"/>
    <cellStyle name="Normal 2 20 2 2 18 2 2" xfId="26453"/>
    <cellStyle name="Normal 2 20 2 2 18 3" xfId="15366"/>
    <cellStyle name="Normal 2 20 2 2 18 3 2" xfId="34626"/>
    <cellStyle name="Normal 2 20 2 2 18 4" xfId="20288"/>
    <cellStyle name="Normal 2 20 2 2 18 5" xfId="40029"/>
    <cellStyle name="Normal 2 20 2 2 18 6" xfId="44951"/>
    <cellStyle name="Normal 2 20 2 2 19" xfId="2587"/>
    <cellStyle name="Normal 2 20 2 2 19 2" xfId="10563"/>
    <cellStyle name="Normal 2 20 2 2 19 2 2" xfId="26454"/>
    <cellStyle name="Normal 2 20 2 2 19 3" xfId="15485"/>
    <cellStyle name="Normal 2 20 2 2 19 3 2" xfId="34745"/>
    <cellStyle name="Normal 2 20 2 2 19 4" xfId="20407"/>
    <cellStyle name="Normal 2 20 2 2 19 5" xfId="40148"/>
    <cellStyle name="Normal 2 20 2 2 19 6" xfId="45070"/>
    <cellStyle name="Normal 2 20 2 2 2" xfId="304"/>
    <cellStyle name="Normal 2 20 2 2 2 10" xfId="37681"/>
    <cellStyle name="Normal 2 20 2 2 2 11" xfId="37943"/>
    <cellStyle name="Normal 2 20 2 2 2 12" xfId="42843"/>
    <cellStyle name="Normal 2 20 2 2 2 13" xfId="47587"/>
    <cellStyle name="Normal 2 20 2 2 2 2" xfId="2266"/>
    <cellStyle name="Normal 2 20 2 2 2 2 10" xfId="44786"/>
    <cellStyle name="Normal 2 20 2 2 2 2 2" xfId="5124"/>
    <cellStyle name="Normal 2 20 2 2 2 2 2 2" xfId="7556"/>
    <cellStyle name="Normal 2 20 2 2 2 2 2 2 2" xfId="25343"/>
    <cellStyle name="Normal 2 20 2 2 2 2 2 3" xfId="31383"/>
    <cellStyle name="Normal 2 20 2 2 2 2 2 4" xfId="22929"/>
    <cellStyle name="Normal 2 20 2 2 2 2 3" xfId="7186"/>
    <cellStyle name="Normal 2 20 2 2 2 2 3 2" xfId="34459"/>
    <cellStyle name="Normal 2 20 2 2 2 2 3 3" xfId="24975"/>
    <cellStyle name="Normal 2 20 2 2 2 2 4" xfId="6767"/>
    <cellStyle name="Normal 2 20 2 2 2 2 4 2" xfId="24556"/>
    <cellStyle name="Normal 2 20 2 2 2 2 5" xfId="5123"/>
    <cellStyle name="Normal 2 20 2 2 2 2 5 2" xfId="22928"/>
    <cellStyle name="Normal 2 20 2 2 2 2 6" xfId="10279"/>
    <cellStyle name="Normal 2 20 2 2 2 2 6 2" xfId="26456"/>
    <cellStyle name="Normal 2 20 2 2 2 2 7" xfId="15201"/>
    <cellStyle name="Normal 2 20 2 2 2 2 7 2" xfId="31384"/>
    <cellStyle name="Normal 2 20 2 2 2 2 8" xfId="20123"/>
    <cellStyle name="Normal 2 20 2 2 2 2 9" xfId="39864"/>
    <cellStyle name="Normal 2 20 2 2 2 3" xfId="5125"/>
    <cellStyle name="Normal 2 20 2 2 2 3 2" xfId="7555"/>
    <cellStyle name="Normal 2 20 2 2 2 3 2 2" xfId="25342"/>
    <cellStyle name="Normal 2 20 2 2 2 3 3" xfId="26455"/>
    <cellStyle name="Normal 2 20 2 2 2 3 4" xfId="31382"/>
    <cellStyle name="Normal 2 20 2 2 2 3 5" xfId="22930"/>
    <cellStyle name="Normal 2 20 2 2 2 4" xfId="7149"/>
    <cellStyle name="Normal 2 20 2 2 2 4 2" xfId="32516"/>
    <cellStyle name="Normal 2 20 2 2 2 4 3" xfId="24938"/>
    <cellStyle name="Normal 2 20 2 2 2 5" xfId="6525"/>
    <cellStyle name="Normal 2 20 2 2 2 5 2" xfId="37261"/>
    <cellStyle name="Normal 2 20 2 2 2 5 3" xfId="24314"/>
    <cellStyle name="Normal 2 20 2 2 2 6" xfId="5122"/>
    <cellStyle name="Normal 2 20 2 2 2 6 2" xfId="22927"/>
    <cellStyle name="Normal 2 20 2 2 2 7" xfId="8336"/>
    <cellStyle name="Normal 2 20 2 2 2 7 2" xfId="26143"/>
    <cellStyle name="Normal 2 20 2 2 2 8" xfId="13258"/>
    <cellStyle name="Normal 2 20 2 2 2 8 2" xfId="26384"/>
    <cellStyle name="Normal 2 20 2 2 2 9" xfId="18180"/>
    <cellStyle name="Normal 2 20 2 2 20" xfId="2705"/>
    <cellStyle name="Normal 2 20 2 2 20 2" xfId="10681"/>
    <cellStyle name="Normal 2 20 2 2 20 2 2" xfId="26457"/>
    <cellStyle name="Normal 2 20 2 2 20 3" xfId="15603"/>
    <cellStyle name="Normal 2 20 2 2 20 3 2" xfId="34863"/>
    <cellStyle name="Normal 2 20 2 2 20 4" xfId="20525"/>
    <cellStyle name="Normal 2 20 2 2 20 5" xfId="40266"/>
    <cellStyle name="Normal 2 20 2 2 20 6" xfId="45188"/>
    <cellStyle name="Normal 2 20 2 2 21" xfId="2824"/>
    <cellStyle name="Normal 2 20 2 2 21 2" xfId="10800"/>
    <cellStyle name="Normal 2 20 2 2 21 2 2" xfId="26458"/>
    <cellStyle name="Normal 2 20 2 2 21 3" xfId="15722"/>
    <cellStyle name="Normal 2 20 2 2 21 3 2" xfId="34982"/>
    <cellStyle name="Normal 2 20 2 2 21 4" xfId="20644"/>
    <cellStyle name="Normal 2 20 2 2 21 5" xfId="40385"/>
    <cellStyle name="Normal 2 20 2 2 21 6" xfId="45307"/>
    <cellStyle name="Normal 2 20 2 2 22" xfId="2940"/>
    <cellStyle name="Normal 2 20 2 2 22 2" xfId="10916"/>
    <cellStyle name="Normal 2 20 2 2 22 2 2" xfId="26459"/>
    <cellStyle name="Normal 2 20 2 2 22 3" xfId="15838"/>
    <cellStyle name="Normal 2 20 2 2 22 3 2" xfId="35098"/>
    <cellStyle name="Normal 2 20 2 2 22 4" xfId="20760"/>
    <cellStyle name="Normal 2 20 2 2 22 5" xfId="40501"/>
    <cellStyle name="Normal 2 20 2 2 22 6" xfId="45423"/>
    <cellStyle name="Normal 2 20 2 2 23" xfId="3058"/>
    <cellStyle name="Normal 2 20 2 2 23 2" xfId="11034"/>
    <cellStyle name="Normal 2 20 2 2 23 2 2" xfId="26460"/>
    <cellStyle name="Normal 2 20 2 2 23 3" xfId="15956"/>
    <cellStyle name="Normal 2 20 2 2 23 3 2" xfId="35216"/>
    <cellStyle name="Normal 2 20 2 2 23 4" xfId="20878"/>
    <cellStyle name="Normal 2 20 2 2 23 5" xfId="40619"/>
    <cellStyle name="Normal 2 20 2 2 23 6" xfId="45541"/>
    <cellStyle name="Normal 2 20 2 2 24" xfId="3176"/>
    <cellStyle name="Normal 2 20 2 2 24 2" xfId="11151"/>
    <cellStyle name="Normal 2 20 2 2 24 2 2" xfId="26461"/>
    <cellStyle name="Normal 2 20 2 2 24 3" xfId="16073"/>
    <cellStyle name="Normal 2 20 2 2 24 3 2" xfId="35333"/>
    <cellStyle name="Normal 2 20 2 2 24 4" xfId="20995"/>
    <cellStyle name="Normal 2 20 2 2 24 5" xfId="40736"/>
    <cellStyle name="Normal 2 20 2 2 24 6" xfId="45658"/>
    <cellStyle name="Normal 2 20 2 2 25" xfId="3293"/>
    <cellStyle name="Normal 2 20 2 2 25 2" xfId="11268"/>
    <cellStyle name="Normal 2 20 2 2 25 2 2" xfId="26462"/>
    <cellStyle name="Normal 2 20 2 2 25 3" xfId="16190"/>
    <cellStyle name="Normal 2 20 2 2 25 3 2" xfId="35450"/>
    <cellStyle name="Normal 2 20 2 2 25 4" xfId="21112"/>
    <cellStyle name="Normal 2 20 2 2 25 5" xfId="40853"/>
    <cellStyle name="Normal 2 20 2 2 25 6" xfId="45775"/>
    <cellStyle name="Normal 2 20 2 2 26" xfId="3410"/>
    <cellStyle name="Normal 2 20 2 2 26 2" xfId="11385"/>
    <cellStyle name="Normal 2 20 2 2 26 2 2" xfId="26463"/>
    <cellStyle name="Normal 2 20 2 2 26 3" xfId="16307"/>
    <cellStyle name="Normal 2 20 2 2 26 3 2" xfId="35567"/>
    <cellStyle name="Normal 2 20 2 2 26 4" xfId="21229"/>
    <cellStyle name="Normal 2 20 2 2 26 5" xfId="40970"/>
    <cellStyle name="Normal 2 20 2 2 26 6" xfId="45892"/>
    <cellStyle name="Normal 2 20 2 2 27" xfId="3524"/>
    <cellStyle name="Normal 2 20 2 2 27 2" xfId="11499"/>
    <cellStyle name="Normal 2 20 2 2 27 2 2" xfId="26464"/>
    <cellStyle name="Normal 2 20 2 2 27 3" xfId="16421"/>
    <cellStyle name="Normal 2 20 2 2 27 3 2" xfId="35681"/>
    <cellStyle name="Normal 2 20 2 2 27 4" xfId="21343"/>
    <cellStyle name="Normal 2 20 2 2 27 5" xfId="41084"/>
    <cellStyle name="Normal 2 20 2 2 27 6" xfId="46006"/>
    <cellStyle name="Normal 2 20 2 2 28" xfId="3641"/>
    <cellStyle name="Normal 2 20 2 2 28 2" xfId="11615"/>
    <cellStyle name="Normal 2 20 2 2 28 2 2" xfId="26465"/>
    <cellStyle name="Normal 2 20 2 2 28 3" xfId="16537"/>
    <cellStyle name="Normal 2 20 2 2 28 3 2" xfId="35797"/>
    <cellStyle name="Normal 2 20 2 2 28 4" xfId="21459"/>
    <cellStyle name="Normal 2 20 2 2 28 5" xfId="41200"/>
    <cellStyle name="Normal 2 20 2 2 28 6" xfId="46122"/>
    <cellStyle name="Normal 2 20 2 2 29" xfId="3757"/>
    <cellStyle name="Normal 2 20 2 2 29 2" xfId="11730"/>
    <cellStyle name="Normal 2 20 2 2 29 2 2" xfId="26466"/>
    <cellStyle name="Normal 2 20 2 2 29 3" xfId="16652"/>
    <cellStyle name="Normal 2 20 2 2 29 3 2" xfId="35912"/>
    <cellStyle name="Normal 2 20 2 2 29 4" xfId="21574"/>
    <cellStyle name="Normal 2 20 2 2 29 5" xfId="41315"/>
    <cellStyle name="Normal 2 20 2 2 29 6" xfId="46237"/>
    <cellStyle name="Normal 2 20 2 2 3" xfId="424"/>
    <cellStyle name="Normal 2 20 2 2 3 10" xfId="42963"/>
    <cellStyle name="Normal 2 20 2 2 3 2" xfId="5127"/>
    <cellStyle name="Normal 2 20 2 2 3 2 2" xfId="7557"/>
    <cellStyle name="Normal 2 20 2 2 3 2 2 2" xfId="25344"/>
    <cellStyle name="Normal 2 20 2 2 3 2 3" xfId="31380"/>
    <cellStyle name="Normal 2 20 2 2 3 2 4" xfId="22932"/>
    <cellStyle name="Normal 2 20 2 2 3 3" xfId="7187"/>
    <cellStyle name="Normal 2 20 2 2 3 3 2" xfId="32636"/>
    <cellStyle name="Normal 2 20 2 2 3 3 3" xfId="24976"/>
    <cellStyle name="Normal 2 20 2 2 3 4" xfId="6647"/>
    <cellStyle name="Normal 2 20 2 2 3 4 2" xfId="24436"/>
    <cellStyle name="Normal 2 20 2 2 3 5" xfId="5126"/>
    <cellStyle name="Normal 2 20 2 2 3 5 2" xfId="22931"/>
    <cellStyle name="Normal 2 20 2 2 3 6" xfId="8456"/>
    <cellStyle name="Normal 2 20 2 2 3 6 2" xfId="26467"/>
    <cellStyle name="Normal 2 20 2 2 3 7" xfId="13378"/>
    <cellStyle name="Normal 2 20 2 2 3 7 2" xfId="31381"/>
    <cellStyle name="Normal 2 20 2 2 3 8" xfId="18300"/>
    <cellStyle name="Normal 2 20 2 2 3 9" xfId="38041"/>
    <cellStyle name="Normal 2 20 2 2 30" xfId="3874"/>
    <cellStyle name="Normal 2 20 2 2 30 2" xfId="11846"/>
    <cellStyle name="Normal 2 20 2 2 30 2 2" xfId="26468"/>
    <cellStyle name="Normal 2 20 2 2 30 3" xfId="16768"/>
    <cellStyle name="Normal 2 20 2 2 30 3 2" xfId="36028"/>
    <cellStyle name="Normal 2 20 2 2 30 4" xfId="21690"/>
    <cellStyle name="Normal 2 20 2 2 30 5" xfId="41431"/>
    <cellStyle name="Normal 2 20 2 2 30 6" xfId="46353"/>
    <cellStyle name="Normal 2 20 2 2 31" xfId="3992"/>
    <cellStyle name="Normal 2 20 2 2 31 2" xfId="11964"/>
    <cellStyle name="Normal 2 20 2 2 31 2 2" xfId="26469"/>
    <cellStyle name="Normal 2 20 2 2 31 3" xfId="16886"/>
    <cellStyle name="Normal 2 20 2 2 31 3 2" xfId="36146"/>
    <cellStyle name="Normal 2 20 2 2 31 4" xfId="21808"/>
    <cellStyle name="Normal 2 20 2 2 31 5" xfId="41549"/>
    <cellStyle name="Normal 2 20 2 2 31 6" xfId="46471"/>
    <cellStyle name="Normal 2 20 2 2 32" xfId="4107"/>
    <cellStyle name="Normal 2 20 2 2 32 2" xfId="12078"/>
    <cellStyle name="Normal 2 20 2 2 32 2 2" xfId="26470"/>
    <cellStyle name="Normal 2 20 2 2 32 3" xfId="17000"/>
    <cellStyle name="Normal 2 20 2 2 32 3 2" xfId="36260"/>
    <cellStyle name="Normal 2 20 2 2 32 4" xfId="21922"/>
    <cellStyle name="Normal 2 20 2 2 32 5" xfId="41663"/>
    <cellStyle name="Normal 2 20 2 2 32 6" xfId="46585"/>
    <cellStyle name="Normal 2 20 2 2 33" xfId="4222"/>
    <cellStyle name="Normal 2 20 2 2 33 2" xfId="12193"/>
    <cellStyle name="Normal 2 20 2 2 33 2 2" xfId="26471"/>
    <cellStyle name="Normal 2 20 2 2 33 3" xfId="17115"/>
    <cellStyle name="Normal 2 20 2 2 33 3 2" xfId="36375"/>
    <cellStyle name="Normal 2 20 2 2 33 4" xfId="22037"/>
    <cellStyle name="Normal 2 20 2 2 33 5" xfId="41778"/>
    <cellStyle name="Normal 2 20 2 2 33 6" xfId="46700"/>
    <cellStyle name="Normal 2 20 2 2 34" xfId="4349"/>
    <cellStyle name="Normal 2 20 2 2 34 2" xfId="12320"/>
    <cellStyle name="Normal 2 20 2 2 34 2 2" xfId="26472"/>
    <cellStyle name="Normal 2 20 2 2 34 3" xfId="17242"/>
    <cellStyle name="Normal 2 20 2 2 34 3 2" xfId="36502"/>
    <cellStyle name="Normal 2 20 2 2 34 4" xfId="22164"/>
    <cellStyle name="Normal 2 20 2 2 34 5" xfId="41905"/>
    <cellStyle name="Normal 2 20 2 2 34 6" xfId="46827"/>
    <cellStyle name="Normal 2 20 2 2 35" xfId="4464"/>
    <cellStyle name="Normal 2 20 2 2 35 2" xfId="12434"/>
    <cellStyle name="Normal 2 20 2 2 35 2 2" xfId="26473"/>
    <cellStyle name="Normal 2 20 2 2 35 3" xfId="17356"/>
    <cellStyle name="Normal 2 20 2 2 35 3 2" xfId="36616"/>
    <cellStyle name="Normal 2 20 2 2 35 4" xfId="22278"/>
    <cellStyle name="Normal 2 20 2 2 35 5" xfId="42019"/>
    <cellStyle name="Normal 2 20 2 2 35 6" xfId="46941"/>
    <cellStyle name="Normal 2 20 2 2 36" xfId="4581"/>
    <cellStyle name="Normal 2 20 2 2 36 2" xfId="12551"/>
    <cellStyle name="Normal 2 20 2 2 36 2 2" xfId="26474"/>
    <cellStyle name="Normal 2 20 2 2 36 3" xfId="17473"/>
    <cellStyle name="Normal 2 20 2 2 36 3 2" xfId="36733"/>
    <cellStyle name="Normal 2 20 2 2 36 4" xfId="22395"/>
    <cellStyle name="Normal 2 20 2 2 36 5" xfId="42136"/>
    <cellStyle name="Normal 2 20 2 2 36 6" xfId="47058"/>
    <cellStyle name="Normal 2 20 2 2 37" xfId="4697"/>
    <cellStyle name="Normal 2 20 2 2 37 2" xfId="12667"/>
    <cellStyle name="Normal 2 20 2 2 37 2 2" xfId="26475"/>
    <cellStyle name="Normal 2 20 2 2 37 3" xfId="17589"/>
    <cellStyle name="Normal 2 20 2 2 37 3 2" xfId="36849"/>
    <cellStyle name="Normal 2 20 2 2 37 4" xfId="22511"/>
    <cellStyle name="Normal 2 20 2 2 37 5" xfId="42252"/>
    <cellStyle name="Normal 2 20 2 2 37 6" xfId="47174"/>
    <cellStyle name="Normal 2 20 2 2 38" xfId="4812"/>
    <cellStyle name="Normal 2 20 2 2 38 2" xfId="12782"/>
    <cellStyle name="Normal 2 20 2 2 38 2 2" xfId="26476"/>
    <cellStyle name="Normal 2 20 2 2 38 3" xfId="17704"/>
    <cellStyle name="Normal 2 20 2 2 38 3 2" xfId="36964"/>
    <cellStyle name="Normal 2 20 2 2 38 4" xfId="22626"/>
    <cellStyle name="Normal 2 20 2 2 38 5" xfId="42367"/>
    <cellStyle name="Normal 2 20 2 2 38 6" xfId="47289"/>
    <cellStyle name="Normal 2 20 2 2 39" xfId="4933"/>
    <cellStyle name="Normal 2 20 2 2 39 2" xfId="12902"/>
    <cellStyle name="Normal 2 20 2 2 39 2 2" xfId="26477"/>
    <cellStyle name="Normal 2 20 2 2 39 3" xfId="17824"/>
    <cellStyle name="Normal 2 20 2 2 39 3 2" xfId="37084"/>
    <cellStyle name="Normal 2 20 2 2 39 4" xfId="22746"/>
    <cellStyle name="Normal 2 20 2 2 39 5" xfId="42487"/>
    <cellStyle name="Normal 2 20 2 2 39 6" xfId="47409"/>
    <cellStyle name="Normal 2 20 2 2 4" xfId="546"/>
    <cellStyle name="Normal 2 20 2 2 4 10" xfId="43084"/>
    <cellStyle name="Normal 2 20 2 2 4 2" xfId="5129"/>
    <cellStyle name="Normal 2 20 2 2 4 2 2" xfId="7558"/>
    <cellStyle name="Normal 2 20 2 2 4 2 2 2" xfId="25345"/>
    <cellStyle name="Normal 2 20 2 2 4 2 3" xfId="31378"/>
    <cellStyle name="Normal 2 20 2 2 4 2 4" xfId="22934"/>
    <cellStyle name="Normal 2 20 2 2 4 3" xfId="7492"/>
    <cellStyle name="Normal 2 20 2 2 4 3 2" xfId="32757"/>
    <cellStyle name="Normal 2 20 2 2 4 3 3" xfId="25280"/>
    <cellStyle name="Normal 2 20 2 2 4 4" xfId="6888"/>
    <cellStyle name="Normal 2 20 2 2 4 4 2" xfId="24677"/>
    <cellStyle name="Normal 2 20 2 2 4 5" xfId="5128"/>
    <cellStyle name="Normal 2 20 2 2 4 5 2" xfId="22933"/>
    <cellStyle name="Normal 2 20 2 2 4 6" xfId="8577"/>
    <cellStyle name="Normal 2 20 2 2 4 6 2" xfId="26478"/>
    <cellStyle name="Normal 2 20 2 2 4 7" xfId="13499"/>
    <cellStyle name="Normal 2 20 2 2 4 7 2" xfId="31379"/>
    <cellStyle name="Normal 2 20 2 2 4 8" xfId="18421"/>
    <cellStyle name="Normal 2 20 2 2 4 9" xfId="38162"/>
    <cellStyle name="Normal 2 20 2 2 40" xfId="5048"/>
    <cellStyle name="Normal 2 20 2 2 40 2" xfId="13017"/>
    <cellStyle name="Normal 2 20 2 2 40 2 2" xfId="26479"/>
    <cellStyle name="Normal 2 20 2 2 40 3" xfId="17939"/>
    <cellStyle name="Normal 2 20 2 2 40 3 2" xfId="37199"/>
    <cellStyle name="Normal 2 20 2 2 40 4" xfId="22861"/>
    <cellStyle name="Normal 2 20 2 2 40 5" xfId="42602"/>
    <cellStyle name="Normal 2 20 2 2 40 6" xfId="47524"/>
    <cellStyle name="Normal 2 20 2 2 41" xfId="5121"/>
    <cellStyle name="Normal 2 20 2 2 41 2" xfId="26444"/>
    <cellStyle name="Normal 2 20 2 2 41 3" xfId="32396"/>
    <cellStyle name="Normal 2 20 2 2 41 4" xfId="22926"/>
    <cellStyle name="Normal 2 20 2 2 42" xfId="8216"/>
    <cellStyle name="Normal 2 20 2 2 42 2" xfId="37260"/>
    <cellStyle name="Normal 2 20 2 2 42 3" xfId="26002"/>
    <cellStyle name="Normal 2 20 2 2 43" xfId="13138"/>
    <cellStyle name="Normal 2 20 2 2 43 2" xfId="26243"/>
    <cellStyle name="Normal 2 20 2 2 44" xfId="18060"/>
    <cellStyle name="Normal 2 20 2 2 45" xfId="37561"/>
    <cellStyle name="Normal 2 20 2 2 46" xfId="37802"/>
    <cellStyle name="Normal 2 20 2 2 47" xfId="42723"/>
    <cellStyle name="Normal 2 20 2 2 48" xfId="47586"/>
    <cellStyle name="Normal 2 20 2 2 5" xfId="681"/>
    <cellStyle name="Normal 2 20 2 2 5 2" xfId="7554"/>
    <cellStyle name="Normal 2 20 2 2 5 2 2" xfId="32889"/>
    <cellStyle name="Normal 2 20 2 2 5 2 3" xfId="25341"/>
    <cellStyle name="Normal 2 20 2 2 5 3" xfId="5130"/>
    <cellStyle name="Normal 2 20 2 2 5 3 2" xfId="22935"/>
    <cellStyle name="Normal 2 20 2 2 5 4" xfId="8709"/>
    <cellStyle name="Normal 2 20 2 2 5 4 2" xfId="26480"/>
    <cellStyle name="Normal 2 20 2 2 5 5" xfId="13631"/>
    <cellStyle name="Normal 2 20 2 2 5 5 2" xfId="31377"/>
    <cellStyle name="Normal 2 20 2 2 5 6" xfId="18553"/>
    <cellStyle name="Normal 2 20 2 2 5 7" xfId="38294"/>
    <cellStyle name="Normal 2 20 2 2 5 8" xfId="43216"/>
    <cellStyle name="Normal 2 20 2 2 6" xfId="795"/>
    <cellStyle name="Normal 2 20 2 2 6 2" xfId="7008"/>
    <cellStyle name="Normal 2 20 2 2 6 2 2" xfId="24797"/>
    <cellStyle name="Normal 2 20 2 2 6 3" xfId="8823"/>
    <cellStyle name="Normal 2 20 2 2 6 3 2" xfId="26481"/>
    <cellStyle name="Normal 2 20 2 2 6 4" xfId="13745"/>
    <cellStyle name="Normal 2 20 2 2 6 4 2" xfId="33003"/>
    <cellStyle name="Normal 2 20 2 2 6 5" xfId="18667"/>
    <cellStyle name="Normal 2 20 2 2 6 6" xfId="38408"/>
    <cellStyle name="Normal 2 20 2 2 6 7" xfId="43330"/>
    <cellStyle name="Normal 2 20 2 2 7" xfId="909"/>
    <cellStyle name="Normal 2 20 2 2 7 2" xfId="6405"/>
    <cellStyle name="Normal 2 20 2 2 7 2 2" xfId="24194"/>
    <cellStyle name="Normal 2 20 2 2 7 3" xfId="8937"/>
    <cellStyle name="Normal 2 20 2 2 7 3 2" xfId="26482"/>
    <cellStyle name="Normal 2 20 2 2 7 4" xfId="13859"/>
    <cellStyle name="Normal 2 20 2 2 7 4 2" xfId="33117"/>
    <cellStyle name="Normal 2 20 2 2 7 5" xfId="18781"/>
    <cellStyle name="Normal 2 20 2 2 7 6" xfId="38522"/>
    <cellStyle name="Normal 2 20 2 2 7 7" xfId="43444"/>
    <cellStyle name="Normal 2 20 2 2 8" xfId="1056"/>
    <cellStyle name="Normal 2 20 2 2 8 2" xfId="9078"/>
    <cellStyle name="Normal 2 20 2 2 8 2 2" xfId="26483"/>
    <cellStyle name="Normal 2 20 2 2 8 3" xfId="14000"/>
    <cellStyle name="Normal 2 20 2 2 8 3 2" xfId="33258"/>
    <cellStyle name="Normal 2 20 2 2 8 4" xfId="18922"/>
    <cellStyle name="Normal 2 20 2 2 8 5" xfId="38663"/>
    <cellStyle name="Normal 2 20 2 2 8 6" xfId="43585"/>
    <cellStyle name="Normal 2 20 2 2 9" xfId="1205"/>
    <cellStyle name="Normal 2 20 2 2 9 2" xfId="9222"/>
    <cellStyle name="Normal 2 20 2 2 9 2 2" xfId="26484"/>
    <cellStyle name="Normal 2 20 2 2 9 3" xfId="14144"/>
    <cellStyle name="Normal 2 20 2 2 9 3 2" xfId="33402"/>
    <cellStyle name="Normal 2 20 2 2 9 4" xfId="19066"/>
    <cellStyle name="Normal 2 20 2 2 9 5" xfId="38807"/>
    <cellStyle name="Normal 2 20 2 2 9 6" xfId="43729"/>
    <cellStyle name="Normal 2 20 2 20" xfId="2548"/>
    <cellStyle name="Normal 2 20 2 20 2" xfId="10524"/>
    <cellStyle name="Normal 2 20 2 20 2 2" xfId="26485"/>
    <cellStyle name="Normal 2 20 2 20 3" xfId="15446"/>
    <cellStyle name="Normal 2 20 2 20 3 2" xfId="34706"/>
    <cellStyle name="Normal 2 20 2 20 4" xfId="20368"/>
    <cellStyle name="Normal 2 20 2 20 5" xfId="40109"/>
    <cellStyle name="Normal 2 20 2 20 6" xfId="45031"/>
    <cellStyle name="Normal 2 20 2 21" xfId="2666"/>
    <cellStyle name="Normal 2 20 2 21 2" xfId="10642"/>
    <cellStyle name="Normal 2 20 2 21 2 2" xfId="26486"/>
    <cellStyle name="Normal 2 20 2 21 3" xfId="15564"/>
    <cellStyle name="Normal 2 20 2 21 3 2" xfId="34824"/>
    <cellStyle name="Normal 2 20 2 21 4" xfId="20486"/>
    <cellStyle name="Normal 2 20 2 21 5" xfId="40227"/>
    <cellStyle name="Normal 2 20 2 21 6" xfId="45149"/>
    <cellStyle name="Normal 2 20 2 22" xfId="2785"/>
    <cellStyle name="Normal 2 20 2 22 2" xfId="10761"/>
    <cellStyle name="Normal 2 20 2 22 2 2" xfId="26487"/>
    <cellStyle name="Normal 2 20 2 22 3" xfId="15683"/>
    <cellStyle name="Normal 2 20 2 22 3 2" xfId="34943"/>
    <cellStyle name="Normal 2 20 2 22 4" xfId="20605"/>
    <cellStyle name="Normal 2 20 2 22 5" xfId="40346"/>
    <cellStyle name="Normal 2 20 2 22 6" xfId="45268"/>
    <cellStyle name="Normal 2 20 2 23" xfId="2901"/>
    <cellStyle name="Normal 2 20 2 23 2" xfId="10877"/>
    <cellStyle name="Normal 2 20 2 23 2 2" xfId="26488"/>
    <cellStyle name="Normal 2 20 2 23 3" xfId="15799"/>
    <cellStyle name="Normal 2 20 2 23 3 2" xfId="35059"/>
    <cellStyle name="Normal 2 20 2 23 4" xfId="20721"/>
    <cellStyle name="Normal 2 20 2 23 5" xfId="40462"/>
    <cellStyle name="Normal 2 20 2 23 6" xfId="45384"/>
    <cellStyle name="Normal 2 20 2 24" xfId="3019"/>
    <cellStyle name="Normal 2 20 2 24 2" xfId="10995"/>
    <cellStyle name="Normal 2 20 2 24 2 2" xfId="26489"/>
    <cellStyle name="Normal 2 20 2 24 3" xfId="15917"/>
    <cellStyle name="Normal 2 20 2 24 3 2" xfId="35177"/>
    <cellStyle name="Normal 2 20 2 24 4" xfId="20839"/>
    <cellStyle name="Normal 2 20 2 24 5" xfId="40580"/>
    <cellStyle name="Normal 2 20 2 24 6" xfId="45502"/>
    <cellStyle name="Normal 2 20 2 25" xfId="3137"/>
    <cellStyle name="Normal 2 20 2 25 2" xfId="11112"/>
    <cellStyle name="Normal 2 20 2 25 2 2" xfId="26490"/>
    <cellStyle name="Normal 2 20 2 25 3" xfId="16034"/>
    <cellStyle name="Normal 2 20 2 25 3 2" xfId="35294"/>
    <cellStyle name="Normal 2 20 2 25 4" xfId="20956"/>
    <cellStyle name="Normal 2 20 2 25 5" xfId="40697"/>
    <cellStyle name="Normal 2 20 2 25 6" xfId="45619"/>
    <cellStyle name="Normal 2 20 2 26" xfId="3254"/>
    <cellStyle name="Normal 2 20 2 26 2" xfId="11229"/>
    <cellStyle name="Normal 2 20 2 26 2 2" xfId="26491"/>
    <cellStyle name="Normal 2 20 2 26 3" xfId="16151"/>
    <cellStyle name="Normal 2 20 2 26 3 2" xfId="35411"/>
    <cellStyle name="Normal 2 20 2 26 4" xfId="21073"/>
    <cellStyle name="Normal 2 20 2 26 5" xfId="40814"/>
    <cellStyle name="Normal 2 20 2 26 6" xfId="45736"/>
    <cellStyle name="Normal 2 20 2 27" xfId="3371"/>
    <cellStyle name="Normal 2 20 2 27 2" xfId="11346"/>
    <cellStyle name="Normal 2 20 2 27 2 2" xfId="26492"/>
    <cellStyle name="Normal 2 20 2 27 3" xfId="16268"/>
    <cellStyle name="Normal 2 20 2 27 3 2" xfId="35528"/>
    <cellStyle name="Normal 2 20 2 27 4" xfId="21190"/>
    <cellStyle name="Normal 2 20 2 27 5" xfId="40931"/>
    <cellStyle name="Normal 2 20 2 27 6" xfId="45853"/>
    <cellStyle name="Normal 2 20 2 28" xfId="3485"/>
    <cellStyle name="Normal 2 20 2 28 2" xfId="11460"/>
    <cellStyle name="Normal 2 20 2 28 2 2" xfId="26493"/>
    <cellStyle name="Normal 2 20 2 28 3" xfId="16382"/>
    <cellStyle name="Normal 2 20 2 28 3 2" xfId="35642"/>
    <cellStyle name="Normal 2 20 2 28 4" xfId="21304"/>
    <cellStyle name="Normal 2 20 2 28 5" xfId="41045"/>
    <cellStyle name="Normal 2 20 2 28 6" xfId="45967"/>
    <cellStyle name="Normal 2 20 2 29" xfId="3602"/>
    <cellStyle name="Normal 2 20 2 29 2" xfId="11576"/>
    <cellStyle name="Normal 2 20 2 29 2 2" xfId="26494"/>
    <cellStyle name="Normal 2 20 2 29 3" xfId="16498"/>
    <cellStyle name="Normal 2 20 2 29 3 2" xfId="35758"/>
    <cellStyle name="Normal 2 20 2 29 4" xfId="21420"/>
    <cellStyle name="Normal 2 20 2 29 5" xfId="41161"/>
    <cellStyle name="Normal 2 20 2 29 6" xfId="46083"/>
    <cellStyle name="Normal 2 20 2 3" xfId="265"/>
    <cellStyle name="Normal 2 20 2 3 10" xfId="37642"/>
    <cellStyle name="Normal 2 20 2 3 11" xfId="37875"/>
    <cellStyle name="Normal 2 20 2 3 12" xfId="42804"/>
    <cellStyle name="Normal 2 20 2 3 13" xfId="47588"/>
    <cellStyle name="Normal 2 20 2 3 2" xfId="2196"/>
    <cellStyle name="Normal 2 20 2 3 2 10" xfId="44718"/>
    <cellStyle name="Normal 2 20 2 3 2 2" xfId="5133"/>
    <cellStyle name="Normal 2 20 2 3 2 2 2" xfId="7560"/>
    <cellStyle name="Normal 2 20 2 3 2 2 2 2" xfId="25347"/>
    <cellStyle name="Normal 2 20 2 3 2 2 3" xfId="31387"/>
    <cellStyle name="Normal 2 20 2 3 2 2 4" xfId="22938"/>
    <cellStyle name="Normal 2 20 2 3 2 3" xfId="7188"/>
    <cellStyle name="Normal 2 20 2 3 2 3 2" xfId="34391"/>
    <cellStyle name="Normal 2 20 2 3 2 3 3" xfId="24977"/>
    <cellStyle name="Normal 2 20 2 3 2 4" xfId="6728"/>
    <cellStyle name="Normal 2 20 2 3 2 4 2" xfId="24517"/>
    <cellStyle name="Normal 2 20 2 3 2 5" xfId="5132"/>
    <cellStyle name="Normal 2 20 2 3 2 5 2" xfId="22937"/>
    <cellStyle name="Normal 2 20 2 3 2 6" xfId="10211"/>
    <cellStyle name="Normal 2 20 2 3 2 6 2" xfId="26496"/>
    <cellStyle name="Normal 2 20 2 3 2 7" xfId="15133"/>
    <cellStyle name="Normal 2 20 2 3 2 7 2" xfId="31376"/>
    <cellStyle name="Normal 2 20 2 3 2 8" xfId="20055"/>
    <cellStyle name="Normal 2 20 2 3 2 9" xfId="39796"/>
    <cellStyle name="Normal 2 20 2 3 3" xfId="5134"/>
    <cellStyle name="Normal 2 20 2 3 3 2" xfId="7559"/>
    <cellStyle name="Normal 2 20 2 3 3 2 2" xfId="25346"/>
    <cellStyle name="Normal 2 20 2 3 3 3" xfId="26495"/>
    <cellStyle name="Normal 2 20 2 3 3 4" xfId="31375"/>
    <cellStyle name="Normal 2 20 2 3 3 5" xfId="22939"/>
    <cellStyle name="Normal 2 20 2 3 4" xfId="7081"/>
    <cellStyle name="Normal 2 20 2 3 4 2" xfId="32477"/>
    <cellStyle name="Normal 2 20 2 3 4 3" xfId="24870"/>
    <cellStyle name="Normal 2 20 2 3 5" xfId="6486"/>
    <cellStyle name="Normal 2 20 2 3 5 2" xfId="37262"/>
    <cellStyle name="Normal 2 20 2 3 5 3" xfId="24275"/>
    <cellStyle name="Normal 2 20 2 3 6" xfId="5131"/>
    <cellStyle name="Normal 2 20 2 3 6 2" xfId="22936"/>
    <cellStyle name="Normal 2 20 2 3 7" xfId="8297"/>
    <cellStyle name="Normal 2 20 2 3 7 2" xfId="26075"/>
    <cellStyle name="Normal 2 20 2 3 8" xfId="13219"/>
    <cellStyle name="Normal 2 20 2 3 8 2" xfId="26316"/>
    <cellStyle name="Normal 2 20 2 3 9" xfId="18141"/>
    <cellStyle name="Normal 2 20 2 30" xfId="3718"/>
    <cellStyle name="Normal 2 20 2 30 2" xfId="11691"/>
    <cellStyle name="Normal 2 20 2 30 2 2" xfId="26497"/>
    <cellStyle name="Normal 2 20 2 30 3" xfId="16613"/>
    <cellStyle name="Normal 2 20 2 30 3 2" xfId="35873"/>
    <cellStyle name="Normal 2 20 2 30 4" xfId="21535"/>
    <cellStyle name="Normal 2 20 2 30 5" xfId="41276"/>
    <cellStyle name="Normal 2 20 2 30 6" xfId="46198"/>
    <cellStyle name="Normal 2 20 2 31" xfId="3835"/>
    <cellStyle name="Normal 2 20 2 31 2" xfId="11807"/>
    <cellStyle name="Normal 2 20 2 31 2 2" xfId="26498"/>
    <cellStyle name="Normal 2 20 2 31 3" xfId="16729"/>
    <cellStyle name="Normal 2 20 2 31 3 2" xfId="35989"/>
    <cellStyle name="Normal 2 20 2 31 4" xfId="21651"/>
    <cellStyle name="Normal 2 20 2 31 5" xfId="41392"/>
    <cellStyle name="Normal 2 20 2 31 6" xfId="46314"/>
    <cellStyle name="Normal 2 20 2 32" xfId="3953"/>
    <cellStyle name="Normal 2 20 2 32 2" xfId="11925"/>
    <cellStyle name="Normal 2 20 2 32 2 2" xfId="26499"/>
    <cellStyle name="Normal 2 20 2 32 3" xfId="16847"/>
    <cellStyle name="Normal 2 20 2 32 3 2" xfId="36107"/>
    <cellStyle name="Normal 2 20 2 32 4" xfId="21769"/>
    <cellStyle name="Normal 2 20 2 32 5" xfId="41510"/>
    <cellStyle name="Normal 2 20 2 32 6" xfId="46432"/>
    <cellStyle name="Normal 2 20 2 33" xfId="4068"/>
    <cellStyle name="Normal 2 20 2 33 2" xfId="12039"/>
    <cellStyle name="Normal 2 20 2 33 2 2" xfId="26500"/>
    <cellStyle name="Normal 2 20 2 33 3" xfId="16961"/>
    <cellStyle name="Normal 2 20 2 33 3 2" xfId="36221"/>
    <cellStyle name="Normal 2 20 2 33 4" xfId="21883"/>
    <cellStyle name="Normal 2 20 2 33 5" xfId="41624"/>
    <cellStyle name="Normal 2 20 2 33 6" xfId="46546"/>
    <cellStyle name="Normal 2 20 2 34" xfId="4183"/>
    <cellStyle name="Normal 2 20 2 34 2" xfId="12154"/>
    <cellStyle name="Normal 2 20 2 34 2 2" xfId="26501"/>
    <cellStyle name="Normal 2 20 2 34 3" xfId="17076"/>
    <cellStyle name="Normal 2 20 2 34 3 2" xfId="36336"/>
    <cellStyle name="Normal 2 20 2 34 4" xfId="21998"/>
    <cellStyle name="Normal 2 20 2 34 5" xfId="41739"/>
    <cellStyle name="Normal 2 20 2 34 6" xfId="46661"/>
    <cellStyle name="Normal 2 20 2 35" xfId="4310"/>
    <cellStyle name="Normal 2 20 2 35 2" xfId="12281"/>
    <cellStyle name="Normal 2 20 2 35 2 2" xfId="26502"/>
    <cellStyle name="Normal 2 20 2 35 3" xfId="17203"/>
    <cellStyle name="Normal 2 20 2 35 3 2" xfId="36463"/>
    <cellStyle name="Normal 2 20 2 35 4" xfId="22125"/>
    <cellStyle name="Normal 2 20 2 35 5" xfId="41866"/>
    <cellStyle name="Normal 2 20 2 35 6" xfId="46788"/>
    <cellStyle name="Normal 2 20 2 36" xfId="4425"/>
    <cellStyle name="Normal 2 20 2 36 2" xfId="12395"/>
    <cellStyle name="Normal 2 20 2 36 2 2" xfId="26503"/>
    <cellStyle name="Normal 2 20 2 36 3" xfId="17317"/>
    <cellStyle name="Normal 2 20 2 36 3 2" xfId="36577"/>
    <cellStyle name="Normal 2 20 2 36 4" xfId="22239"/>
    <cellStyle name="Normal 2 20 2 36 5" xfId="41980"/>
    <cellStyle name="Normal 2 20 2 36 6" xfId="46902"/>
    <cellStyle name="Normal 2 20 2 37" xfId="4542"/>
    <cellStyle name="Normal 2 20 2 37 2" xfId="12512"/>
    <cellStyle name="Normal 2 20 2 37 2 2" xfId="26504"/>
    <cellStyle name="Normal 2 20 2 37 3" xfId="17434"/>
    <cellStyle name="Normal 2 20 2 37 3 2" xfId="36694"/>
    <cellStyle name="Normal 2 20 2 37 4" xfId="22356"/>
    <cellStyle name="Normal 2 20 2 37 5" xfId="42097"/>
    <cellStyle name="Normal 2 20 2 37 6" xfId="47019"/>
    <cellStyle name="Normal 2 20 2 38" xfId="4658"/>
    <cellStyle name="Normal 2 20 2 38 2" xfId="12628"/>
    <cellStyle name="Normal 2 20 2 38 2 2" xfId="26505"/>
    <cellStyle name="Normal 2 20 2 38 3" xfId="17550"/>
    <cellStyle name="Normal 2 20 2 38 3 2" xfId="36810"/>
    <cellStyle name="Normal 2 20 2 38 4" xfId="22472"/>
    <cellStyle name="Normal 2 20 2 38 5" xfId="42213"/>
    <cellStyle name="Normal 2 20 2 38 6" xfId="47135"/>
    <cellStyle name="Normal 2 20 2 39" xfId="4773"/>
    <cellStyle name="Normal 2 20 2 39 2" xfId="12743"/>
    <cellStyle name="Normal 2 20 2 39 2 2" xfId="26506"/>
    <cellStyle name="Normal 2 20 2 39 3" xfId="17665"/>
    <cellStyle name="Normal 2 20 2 39 3 2" xfId="36925"/>
    <cellStyle name="Normal 2 20 2 39 4" xfId="22587"/>
    <cellStyle name="Normal 2 20 2 39 5" xfId="42328"/>
    <cellStyle name="Normal 2 20 2 39 6" xfId="47250"/>
    <cellStyle name="Normal 2 20 2 4" xfId="385"/>
    <cellStyle name="Normal 2 20 2 4 10" xfId="42924"/>
    <cellStyle name="Normal 2 20 2 4 2" xfId="5136"/>
    <cellStyle name="Normal 2 20 2 4 2 2" xfId="7561"/>
    <cellStyle name="Normal 2 20 2 4 2 2 2" xfId="25348"/>
    <cellStyle name="Normal 2 20 2 4 2 3" xfId="31373"/>
    <cellStyle name="Normal 2 20 2 4 2 4" xfId="22941"/>
    <cellStyle name="Normal 2 20 2 4 3" xfId="7189"/>
    <cellStyle name="Normal 2 20 2 4 3 2" xfId="32597"/>
    <cellStyle name="Normal 2 20 2 4 3 3" xfId="24978"/>
    <cellStyle name="Normal 2 20 2 4 4" xfId="6608"/>
    <cellStyle name="Normal 2 20 2 4 4 2" xfId="24397"/>
    <cellStyle name="Normal 2 20 2 4 5" xfId="5135"/>
    <cellStyle name="Normal 2 20 2 4 5 2" xfId="22940"/>
    <cellStyle name="Normal 2 20 2 4 6" xfId="8417"/>
    <cellStyle name="Normal 2 20 2 4 6 2" xfId="26507"/>
    <cellStyle name="Normal 2 20 2 4 7" xfId="13339"/>
    <cellStyle name="Normal 2 20 2 4 7 2" xfId="31374"/>
    <cellStyle name="Normal 2 20 2 4 8" xfId="18261"/>
    <cellStyle name="Normal 2 20 2 4 9" xfId="38002"/>
    <cellStyle name="Normal 2 20 2 40" xfId="4894"/>
    <cellStyle name="Normal 2 20 2 40 2" xfId="12863"/>
    <cellStyle name="Normal 2 20 2 40 2 2" xfId="26508"/>
    <cellStyle name="Normal 2 20 2 40 3" xfId="17785"/>
    <cellStyle name="Normal 2 20 2 40 3 2" xfId="37045"/>
    <cellStyle name="Normal 2 20 2 40 4" xfId="22707"/>
    <cellStyle name="Normal 2 20 2 40 5" xfId="42448"/>
    <cellStyle name="Normal 2 20 2 40 6" xfId="47370"/>
    <cellStyle name="Normal 2 20 2 41" xfId="5009"/>
    <cellStyle name="Normal 2 20 2 41 2" xfId="12978"/>
    <cellStyle name="Normal 2 20 2 41 2 2" xfId="26509"/>
    <cellStyle name="Normal 2 20 2 41 3" xfId="17900"/>
    <cellStyle name="Normal 2 20 2 41 3 2" xfId="37160"/>
    <cellStyle name="Normal 2 20 2 41 4" xfId="22822"/>
    <cellStyle name="Normal 2 20 2 41 5" xfId="42563"/>
    <cellStyle name="Normal 2 20 2 41 6" xfId="47485"/>
    <cellStyle name="Normal 2 20 2 42" xfId="5120"/>
    <cellStyle name="Normal 2 20 2 42 2" xfId="26433"/>
    <cellStyle name="Normal 2 20 2 42 3" xfId="32357"/>
    <cellStyle name="Normal 2 20 2 42 4" xfId="22925"/>
    <cellStyle name="Normal 2 20 2 43" xfId="8177"/>
    <cellStyle name="Normal 2 20 2 43 2" xfId="37259"/>
    <cellStyle name="Normal 2 20 2 43 3" xfId="25963"/>
    <cellStyle name="Normal 2 20 2 44" xfId="13099"/>
    <cellStyle name="Normal 2 20 2 44 2" xfId="26204"/>
    <cellStyle name="Normal 2 20 2 45" xfId="18021"/>
    <cellStyle name="Normal 2 20 2 46" xfId="37522"/>
    <cellStyle name="Normal 2 20 2 47" xfId="37763"/>
    <cellStyle name="Normal 2 20 2 48" xfId="42684"/>
    <cellStyle name="Normal 2 20 2 49" xfId="47585"/>
    <cellStyle name="Normal 2 20 2 5" xfId="507"/>
    <cellStyle name="Normal 2 20 2 5 10" xfId="43045"/>
    <cellStyle name="Normal 2 20 2 5 2" xfId="5138"/>
    <cellStyle name="Normal 2 20 2 5 2 2" xfId="7562"/>
    <cellStyle name="Normal 2 20 2 5 2 2 2" xfId="25349"/>
    <cellStyle name="Normal 2 20 2 5 2 3" xfId="31371"/>
    <cellStyle name="Normal 2 20 2 5 2 4" xfId="22943"/>
    <cellStyle name="Normal 2 20 2 5 3" xfId="7453"/>
    <cellStyle name="Normal 2 20 2 5 3 2" xfId="32718"/>
    <cellStyle name="Normal 2 20 2 5 3 3" xfId="25241"/>
    <cellStyle name="Normal 2 20 2 5 4" xfId="6849"/>
    <cellStyle name="Normal 2 20 2 5 4 2" xfId="24638"/>
    <cellStyle name="Normal 2 20 2 5 5" xfId="5137"/>
    <cellStyle name="Normal 2 20 2 5 5 2" xfId="22942"/>
    <cellStyle name="Normal 2 20 2 5 6" xfId="8538"/>
    <cellStyle name="Normal 2 20 2 5 6 2" xfId="26510"/>
    <cellStyle name="Normal 2 20 2 5 7" xfId="13460"/>
    <cellStyle name="Normal 2 20 2 5 7 2" xfId="31372"/>
    <cellStyle name="Normal 2 20 2 5 8" xfId="18382"/>
    <cellStyle name="Normal 2 20 2 5 9" xfId="38123"/>
    <cellStyle name="Normal 2 20 2 6" xfId="642"/>
    <cellStyle name="Normal 2 20 2 6 2" xfId="7553"/>
    <cellStyle name="Normal 2 20 2 6 2 2" xfId="32850"/>
    <cellStyle name="Normal 2 20 2 6 2 3" xfId="25340"/>
    <cellStyle name="Normal 2 20 2 6 3" xfId="5139"/>
    <cellStyle name="Normal 2 20 2 6 3 2" xfId="22944"/>
    <cellStyle name="Normal 2 20 2 6 4" xfId="8670"/>
    <cellStyle name="Normal 2 20 2 6 4 2" xfId="26511"/>
    <cellStyle name="Normal 2 20 2 6 5" xfId="13592"/>
    <cellStyle name="Normal 2 20 2 6 5 2" xfId="31370"/>
    <cellStyle name="Normal 2 20 2 6 6" xfId="18514"/>
    <cellStyle name="Normal 2 20 2 6 7" xfId="38255"/>
    <cellStyle name="Normal 2 20 2 6 8" xfId="43177"/>
    <cellStyle name="Normal 2 20 2 7" xfId="756"/>
    <cellStyle name="Normal 2 20 2 7 2" xfId="6969"/>
    <cellStyle name="Normal 2 20 2 7 2 2" xfId="24758"/>
    <cellStyle name="Normal 2 20 2 7 3" xfId="8784"/>
    <cellStyle name="Normal 2 20 2 7 3 2" xfId="26512"/>
    <cellStyle name="Normal 2 20 2 7 4" xfId="13706"/>
    <cellStyle name="Normal 2 20 2 7 4 2" xfId="32964"/>
    <cellStyle name="Normal 2 20 2 7 5" xfId="18628"/>
    <cellStyle name="Normal 2 20 2 7 6" xfId="38369"/>
    <cellStyle name="Normal 2 20 2 7 7" xfId="43291"/>
    <cellStyle name="Normal 2 20 2 8" xfId="870"/>
    <cellStyle name="Normal 2 20 2 8 2" xfId="6366"/>
    <cellStyle name="Normal 2 20 2 8 2 2" xfId="24155"/>
    <cellStyle name="Normal 2 20 2 8 3" xfId="8898"/>
    <cellStyle name="Normal 2 20 2 8 3 2" xfId="26513"/>
    <cellStyle name="Normal 2 20 2 8 4" xfId="13820"/>
    <cellStyle name="Normal 2 20 2 8 4 2" xfId="33078"/>
    <cellStyle name="Normal 2 20 2 8 5" xfId="18742"/>
    <cellStyle name="Normal 2 20 2 8 6" xfId="38483"/>
    <cellStyle name="Normal 2 20 2 8 7" xfId="43405"/>
    <cellStyle name="Normal 2 20 2 9" xfId="1017"/>
    <cellStyle name="Normal 2 20 2 9 2" xfId="9039"/>
    <cellStyle name="Normal 2 20 2 9 2 2" xfId="26514"/>
    <cellStyle name="Normal 2 20 2 9 3" xfId="13961"/>
    <cellStyle name="Normal 2 20 2 9 3 2" xfId="33219"/>
    <cellStyle name="Normal 2 20 2 9 4" xfId="18883"/>
    <cellStyle name="Normal 2 20 2 9 5" xfId="38624"/>
    <cellStyle name="Normal 2 20 2 9 6" xfId="43546"/>
    <cellStyle name="Normal 2 20 20" xfId="983"/>
    <cellStyle name="Normal 2 20 20 2" xfId="9008"/>
    <cellStyle name="Normal 2 20 20 2 2" xfId="26515"/>
    <cellStyle name="Normal 2 20 20 3" xfId="13930"/>
    <cellStyle name="Normal 2 20 20 3 2" xfId="33188"/>
    <cellStyle name="Normal 2 20 20 4" xfId="18852"/>
    <cellStyle name="Normal 2 20 20 5" xfId="38593"/>
    <cellStyle name="Normal 2 20 20 6" xfId="43515"/>
    <cellStyle name="Normal 2 20 21" xfId="1128"/>
    <cellStyle name="Normal 2 20 21 2" xfId="9149"/>
    <cellStyle name="Normal 2 20 21 2 2" xfId="26516"/>
    <cellStyle name="Normal 2 20 21 3" xfId="14071"/>
    <cellStyle name="Normal 2 20 21 3 2" xfId="33329"/>
    <cellStyle name="Normal 2 20 21 4" xfId="18993"/>
    <cellStyle name="Normal 2 20 21 5" xfId="38734"/>
    <cellStyle name="Normal 2 20 21 6" xfId="43656"/>
    <cellStyle name="Normal 2 20 22" xfId="1117"/>
    <cellStyle name="Normal 2 20 22 2" xfId="9139"/>
    <cellStyle name="Normal 2 20 22 2 2" xfId="26517"/>
    <cellStyle name="Normal 2 20 22 3" xfId="14061"/>
    <cellStyle name="Normal 2 20 22 3 2" xfId="33319"/>
    <cellStyle name="Normal 2 20 22 4" xfId="18983"/>
    <cellStyle name="Normal 2 20 22 5" xfId="38724"/>
    <cellStyle name="Normal 2 20 22 6" xfId="43646"/>
    <cellStyle name="Normal 2 20 23" xfId="2065"/>
    <cellStyle name="Normal 2 20 23 2" xfId="10081"/>
    <cellStyle name="Normal 2 20 23 2 2" xfId="26518"/>
    <cellStyle name="Normal 2 20 23 3" xfId="15003"/>
    <cellStyle name="Normal 2 20 23 3 2" xfId="34261"/>
    <cellStyle name="Normal 2 20 23 4" xfId="19925"/>
    <cellStyle name="Normal 2 20 23 5" xfId="39666"/>
    <cellStyle name="Normal 2 20 23 6" xfId="44588"/>
    <cellStyle name="Normal 2 20 24" xfId="2408"/>
    <cellStyle name="Normal 2 20 24 2" xfId="10384"/>
    <cellStyle name="Normal 2 20 24 2 2" xfId="26519"/>
    <cellStyle name="Normal 2 20 24 3" xfId="15306"/>
    <cellStyle name="Normal 2 20 24 3 2" xfId="34566"/>
    <cellStyle name="Normal 2 20 24 4" xfId="20228"/>
    <cellStyle name="Normal 2 20 24 5" xfId="39969"/>
    <cellStyle name="Normal 2 20 24 6" xfId="44891"/>
    <cellStyle name="Normal 2 20 25" xfId="2341"/>
    <cellStyle name="Normal 2 20 25 2" xfId="10330"/>
    <cellStyle name="Normal 2 20 25 2 2" xfId="26520"/>
    <cellStyle name="Normal 2 20 25 3" xfId="15252"/>
    <cellStyle name="Normal 2 20 25 3 2" xfId="34512"/>
    <cellStyle name="Normal 2 20 25 4" xfId="20174"/>
    <cellStyle name="Normal 2 20 25 5" xfId="39915"/>
    <cellStyle name="Normal 2 20 25 6" xfId="44837"/>
    <cellStyle name="Normal 2 20 26" xfId="2383"/>
    <cellStyle name="Normal 2 20 26 2" xfId="10366"/>
    <cellStyle name="Normal 2 20 26 2 2" xfId="26521"/>
    <cellStyle name="Normal 2 20 26 3" xfId="15288"/>
    <cellStyle name="Normal 2 20 26 3 2" xfId="34548"/>
    <cellStyle name="Normal 2 20 26 4" xfId="20210"/>
    <cellStyle name="Normal 2 20 26 5" xfId="39951"/>
    <cellStyle name="Normal 2 20 26 6" xfId="44873"/>
    <cellStyle name="Normal 2 20 27" xfId="2362"/>
    <cellStyle name="Normal 2 20 27 2" xfId="10347"/>
    <cellStyle name="Normal 2 20 27 2 2" xfId="26522"/>
    <cellStyle name="Normal 2 20 27 3" xfId="15269"/>
    <cellStyle name="Normal 2 20 27 3 2" xfId="34529"/>
    <cellStyle name="Normal 2 20 27 4" xfId="20191"/>
    <cellStyle name="Normal 2 20 27 5" xfId="39932"/>
    <cellStyle name="Normal 2 20 27 6" xfId="44854"/>
    <cellStyle name="Normal 2 20 28" xfId="2405"/>
    <cellStyle name="Normal 2 20 28 2" xfId="10381"/>
    <cellStyle name="Normal 2 20 28 2 2" xfId="26523"/>
    <cellStyle name="Normal 2 20 28 3" xfId="15303"/>
    <cellStyle name="Normal 2 20 28 3 2" xfId="34563"/>
    <cellStyle name="Normal 2 20 28 4" xfId="20225"/>
    <cellStyle name="Normal 2 20 28 5" xfId="39966"/>
    <cellStyle name="Normal 2 20 28 6" xfId="44888"/>
    <cellStyle name="Normal 2 20 29" xfId="2344"/>
    <cellStyle name="Normal 2 20 29 2" xfId="10333"/>
    <cellStyle name="Normal 2 20 29 2 2" xfId="26524"/>
    <cellStyle name="Normal 2 20 29 3" xfId="15255"/>
    <cellStyle name="Normal 2 20 29 3 2" xfId="34515"/>
    <cellStyle name="Normal 2 20 29 4" xfId="20177"/>
    <cellStyle name="Normal 2 20 29 5" xfId="39918"/>
    <cellStyle name="Normal 2 20 29 6" xfId="44840"/>
    <cellStyle name="Normal 2 20 3" xfId="140"/>
    <cellStyle name="Normal 2 20 3 10" xfId="1173"/>
    <cellStyle name="Normal 2 20 3 10 2" xfId="9190"/>
    <cellStyle name="Normal 2 20 3 10 2 2" xfId="26526"/>
    <cellStyle name="Normal 2 20 3 10 3" xfId="14112"/>
    <cellStyle name="Normal 2 20 3 10 3 2" xfId="33370"/>
    <cellStyle name="Normal 2 20 3 10 4" xfId="19034"/>
    <cellStyle name="Normal 2 20 3 10 5" xfId="38775"/>
    <cellStyle name="Normal 2 20 3 10 6" xfId="43697"/>
    <cellStyle name="Normal 2 20 3 11" xfId="1289"/>
    <cellStyle name="Normal 2 20 3 11 2" xfId="9305"/>
    <cellStyle name="Normal 2 20 3 11 2 2" xfId="26527"/>
    <cellStyle name="Normal 2 20 3 11 3" xfId="14227"/>
    <cellStyle name="Normal 2 20 3 11 3 2" xfId="33485"/>
    <cellStyle name="Normal 2 20 3 11 4" xfId="19149"/>
    <cellStyle name="Normal 2 20 3 11 5" xfId="38890"/>
    <cellStyle name="Normal 2 20 3 11 6" xfId="43812"/>
    <cellStyle name="Normal 2 20 3 12" xfId="1404"/>
    <cellStyle name="Normal 2 20 3 12 2" xfId="9420"/>
    <cellStyle name="Normal 2 20 3 12 2 2" xfId="26528"/>
    <cellStyle name="Normal 2 20 3 12 3" xfId="14342"/>
    <cellStyle name="Normal 2 20 3 12 3 2" xfId="33600"/>
    <cellStyle name="Normal 2 20 3 12 4" xfId="19264"/>
    <cellStyle name="Normal 2 20 3 12 5" xfId="39005"/>
    <cellStyle name="Normal 2 20 3 12 6" xfId="43927"/>
    <cellStyle name="Normal 2 20 3 13" xfId="1519"/>
    <cellStyle name="Normal 2 20 3 13 2" xfId="9535"/>
    <cellStyle name="Normal 2 20 3 13 2 2" xfId="26529"/>
    <cellStyle name="Normal 2 20 3 13 3" xfId="14457"/>
    <cellStyle name="Normal 2 20 3 13 3 2" xfId="33715"/>
    <cellStyle name="Normal 2 20 3 13 4" xfId="19379"/>
    <cellStyle name="Normal 2 20 3 13 5" xfId="39120"/>
    <cellStyle name="Normal 2 20 3 13 6" xfId="44042"/>
    <cellStyle name="Normal 2 20 3 14" xfId="1633"/>
    <cellStyle name="Normal 2 20 3 14 2" xfId="9649"/>
    <cellStyle name="Normal 2 20 3 14 2 2" xfId="26530"/>
    <cellStyle name="Normal 2 20 3 14 3" xfId="14571"/>
    <cellStyle name="Normal 2 20 3 14 3 2" xfId="33829"/>
    <cellStyle name="Normal 2 20 3 14 4" xfId="19493"/>
    <cellStyle name="Normal 2 20 3 14 5" xfId="39234"/>
    <cellStyle name="Normal 2 20 3 14 6" xfId="44156"/>
    <cellStyle name="Normal 2 20 3 15" xfId="1747"/>
    <cellStyle name="Normal 2 20 3 15 2" xfId="9763"/>
    <cellStyle name="Normal 2 20 3 15 2 2" xfId="26531"/>
    <cellStyle name="Normal 2 20 3 15 3" xfId="14685"/>
    <cellStyle name="Normal 2 20 3 15 3 2" xfId="33943"/>
    <cellStyle name="Normal 2 20 3 15 4" xfId="19607"/>
    <cellStyle name="Normal 2 20 3 15 5" xfId="39348"/>
    <cellStyle name="Normal 2 20 3 15 6" xfId="44270"/>
    <cellStyle name="Normal 2 20 3 16" xfId="1861"/>
    <cellStyle name="Normal 2 20 3 16 2" xfId="9877"/>
    <cellStyle name="Normal 2 20 3 16 2 2" xfId="26532"/>
    <cellStyle name="Normal 2 20 3 16 3" xfId="14799"/>
    <cellStyle name="Normal 2 20 3 16 3 2" xfId="34057"/>
    <cellStyle name="Normal 2 20 3 16 4" xfId="19721"/>
    <cellStyle name="Normal 2 20 3 16 5" xfId="39462"/>
    <cellStyle name="Normal 2 20 3 16 6" xfId="44384"/>
    <cellStyle name="Normal 2 20 3 17" xfId="1975"/>
    <cellStyle name="Normal 2 20 3 17 2" xfId="9991"/>
    <cellStyle name="Normal 2 20 3 17 2 2" xfId="26533"/>
    <cellStyle name="Normal 2 20 3 17 3" xfId="14913"/>
    <cellStyle name="Normal 2 20 3 17 3 2" xfId="34171"/>
    <cellStyle name="Normal 2 20 3 17 4" xfId="19835"/>
    <cellStyle name="Normal 2 20 3 17 5" xfId="39576"/>
    <cellStyle name="Normal 2 20 3 17 6" xfId="44498"/>
    <cellStyle name="Normal 2 20 3 18" xfId="2090"/>
    <cellStyle name="Normal 2 20 3 18 2" xfId="10106"/>
    <cellStyle name="Normal 2 20 3 18 2 2" xfId="26534"/>
    <cellStyle name="Normal 2 20 3 18 3" xfId="15028"/>
    <cellStyle name="Normal 2 20 3 18 3 2" xfId="34286"/>
    <cellStyle name="Normal 2 20 3 18 4" xfId="19950"/>
    <cellStyle name="Normal 2 20 3 18 5" xfId="39691"/>
    <cellStyle name="Normal 2 20 3 18 6" xfId="44613"/>
    <cellStyle name="Normal 2 20 3 19" xfId="2436"/>
    <cellStyle name="Normal 2 20 3 19 2" xfId="10412"/>
    <cellStyle name="Normal 2 20 3 19 2 2" xfId="26535"/>
    <cellStyle name="Normal 2 20 3 19 3" xfId="15334"/>
    <cellStyle name="Normal 2 20 3 19 3 2" xfId="34594"/>
    <cellStyle name="Normal 2 20 3 19 4" xfId="20256"/>
    <cellStyle name="Normal 2 20 3 19 5" xfId="39997"/>
    <cellStyle name="Normal 2 20 3 19 6" xfId="44919"/>
    <cellStyle name="Normal 2 20 3 2" xfId="173"/>
    <cellStyle name="Normal 2 20 3 2 10" xfId="1322"/>
    <cellStyle name="Normal 2 20 3 2 10 2" xfId="9338"/>
    <cellStyle name="Normal 2 20 3 2 10 2 2" xfId="26537"/>
    <cellStyle name="Normal 2 20 3 2 10 3" xfId="14260"/>
    <cellStyle name="Normal 2 20 3 2 10 3 2" xfId="33518"/>
    <cellStyle name="Normal 2 20 3 2 10 4" xfId="19182"/>
    <cellStyle name="Normal 2 20 3 2 10 5" xfId="38923"/>
    <cellStyle name="Normal 2 20 3 2 10 6" xfId="43845"/>
    <cellStyle name="Normal 2 20 3 2 11" xfId="1437"/>
    <cellStyle name="Normal 2 20 3 2 11 2" xfId="9453"/>
    <cellStyle name="Normal 2 20 3 2 11 2 2" xfId="26538"/>
    <cellStyle name="Normal 2 20 3 2 11 3" xfId="14375"/>
    <cellStyle name="Normal 2 20 3 2 11 3 2" xfId="33633"/>
    <cellStyle name="Normal 2 20 3 2 11 4" xfId="19297"/>
    <cellStyle name="Normal 2 20 3 2 11 5" xfId="39038"/>
    <cellStyle name="Normal 2 20 3 2 11 6" xfId="43960"/>
    <cellStyle name="Normal 2 20 3 2 12" xfId="1552"/>
    <cellStyle name="Normal 2 20 3 2 12 2" xfId="9568"/>
    <cellStyle name="Normal 2 20 3 2 12 2 2" xfId="26539"/>
    <cellStyle name="Normal 2 20 3 2 12 3" xfId="14490"/>
    <cellStyle name="Normal 2 20 3 2 12 3 2" xfId="33748"/>
    <cellStyle name="Normal 2 20 3 2 12 4" xfId="19412"/>
    <cellStyle name="Normal 2 20 3 2 12 5" xfId="39153"/>
    <cellStyle name="Normal 2 20 3 2 12 6" xfId="44075"/>
    <cellStyle name="Normal 2 20 3 2 13" xfId="1666"/>
    <cellStyle name="Normal 2 20 3 2 13 2" xfId="9682"/>
    <cellStyle name="Normal 2 20 3 2 13 2 2" xfId="26540"/>
    <cellStyle name="Normal 2 20 3 2 13 3" xfId="14604"/>
    <cellStyle name="Normal 2 20 3 2 13 3 2" xfId="33862"/>
    <cellStyle name="Normal 2 20 3 2 13 4" xfId="19526"/>
    <cellStyle name="Normal 2 20 3 2 13 5" xfId="39267"/>
    <cellStyle name="Normal 2 20 3 2 13 6" xfId="44189"/>
    <cellStyle name="Normal 2 20 3 2 14" xfId="1780"/>
    <cellStyle name="Normal 2 20 3 2 14 2" xfId="9796"/>
    <cellStyle name="Normal 2 20 3 2 14 2 2" xfId="26541"/>
    <cellStyle name="Normal 2 20 3 2 14 3" xfId="14718"/>
    <cellStyle name="Normal 2 20 3 2 14 3 2" xfId="33976"/>
    <cellStyle name="Normal 2 20 3 2 14 4" xfId="19640"/>
    <cellStyle name="Normal 2 20 3 2 14 5" xfId="39381"/>
    <cellStyle name="Normal 2 20 3 2 14 6" xfId="44303"/>
    <cellStyle name="Normal 2 20 3 2 15" xfId="1894"/>
    <cellStyle name="Normal 2 20 3 2 15 2" xfId="9910"/>
    <cellStyle name="Normal 2 20 3 2 15 2 2" xfId="26542"/>
    <cellStyle name="Normal 2 20 3 2 15 3" xfId="14832"/>
    <cellStyle name="Normal 2 20 3 2 15 3 2" xfId="34090"/>
    <cellStyle name="Normal 2 20 3 2 15 4" xfId="19754"/>
    <cellStyle name="Normal 2 20 3 2 15 5" xfId="39495"/>
    <cellStyle name="Normal 2 20 3 2 15 6" xfId="44417"/>
    <cellStyle name="Normal 2 20 3 2 16" xfId="2008"/>
    <cellStyle name="Normal 2 20 3 2 16 2" xfId="10024"/>
    <cellStyle name="Normal 2 20 3 2 16 2 2" xfId="26543"/>
    <cellStyle name="Normal 2 20 3 2 16 3" xfId="14946"/>
    <cellStyle name="Normal 2 20 3 2 16 3 2" xfId="34204"/>
    <cellStyle name="Normal 2 20 3 2 16 4" xfId="19868"/>
    <cellStyle name="Normal 2 20 3 2 16 5" xfId="39609"/>
    <cellStyle name="Normal 2 20 3 2 16 6" xfId="44531"/>
    <cellStyle name="Normal 2 20 3 2 17" xfId="2123"/>
    <cellStyle name="Normal 2 20 3 2 17 2" xfId="10139"/>
    <cellStyle name="Normal 2 20 3 2 17 2 2" xfId="26544"/>
    <cellStyle name="Normal 2 20 3 2 17 3" xfId="15061"/>
    <cellStyle name="Normal 2 20 3 2 17 3 2" xfId="34319"/>
    <cellStyle name="Normal 2 20 3 2 17 4" xfId="19983"/>
    <cellStyle name="Normal 2 20 3 2 17 5" xfId="39724"/>
    <cellStyle name="Normal 2 20 3 2 17 6" xfId="44646"/>
    <cellStyle name="Normal 2 20 3 2 18" xfId="2469"/>
    <cellStyle name="Normal 2 20 3 2 18 2" xfId="10445"/>
    <cellStyle name="Normal 2 20 3 2 18 2 2" xfId="26545"/>
    <cellStyle name="Normal 2 20 3 2 18 3" xfId="15367"/>
    <cellStyle name="Normal 2 20 3 2 18 3 2" xfId="34627"/>
    <cellStyle name="Normal 2 20 3 2 18 4" xfId="20289"/>
    <cellStyle name="Normal 2 20 3 2 18 5" xfId="40030"/>
    <cellStyle name="Normal 2 20 3 2 18 6" xfId="44952"/>
    <cellStyle name="Normal 2 20 3 2 19" xfId="2588"/>
    <cellStyle name="Normal 2 20 3 2 19 2" xfId="10564"/>
    <cellStyle name="Normal 2 20 3 2 19 2 2" xfId="26546"/>
    <cellStyle name="Normal 2 20 3 2 19 3" xfId="15486"/>
    <cellStyle name="Normal 2 20 3 2 19 3 2" xfId="34746"/>
    <cellStyle name="Normal 2 20 3 2 19 4" xfId="20408"/>
    <cellStyle name="Normal 2 20 3 2 19 5" xfId="40149"/>
    <cellStyle name="Normal 2 20 3 2 19 6" xfId="45071"/>
    <cellStyle name="Normal 2 20 3 2 2" xfId="305"/>
    <cellStyle name="Normal 2 20 3 2 2 10" xfId="37682"/>
    <cellStyle name="Normal 2 20 3 2 2 11" xfId="37950"/>
    <cellStyle name="Normal 2 20 3 2 2 12" xfId="42844"/>
    <cellStyle name="Normal 2 20 3 2 2 13" xfId="47591"/>
    <cellStyle name="Normal 2 20 3 2 2 2" xfId="2273"/>
    <cellStyle name="Normal 2 20 3 2 2 2 10" xfId="44793"/>
    <cellStyle name="Normal 2 20 3 2 2 2 2" xfId="5144"/>
    <cellStyle name="Normal 2 20 3 2 2 2 2 2" xfId="7566"/>
    <cellStyle name="Normal 2 20 3 2 2 2 2 2 2" xfId="25353"/>
    <cellStyle name="Normal 2 20 3 2 2 2 2 3" xfId="31368"/>
    <cellStyle name="Normal 2 20 3 2 2 2 2 4" xfId="22949"/>
    <cellStyle name="Normal 2 20 3 2 2 2 3" xfId="7190"/>
    <cellStyle name="Normal 2 20 3 2 2 2 3 2" xfId="34466"/>
    <cellStyle name="Normal 2 20 3 2 2 2 3 3" xfId="24979"/>
    <cellStyle name="Normal 2 20 3 2 2 2 4" xfId="6768"/>
    <cellStyle name="Normal 2 20 3 2 2 2 4 2" xfId="24557"/>
    <cellStyle name="Normal 2 20 3 2 2 2 5" xfId="5143"/>
    <cellStyle name="Normal 2 20 3 2 2 2 5 2" xfId="22948"/>
    <cellStyle name="Normal 2 20 3 2 2 2 6" xfId="10286"/>
    <cellStyle name="Normal 2 20 3 2 2 2 6 2" xfId="26548"/>
    <cellStyle name="Normal 2 20 3 2 2 2 7" xfId="15208"/>
    <cellStyle name="Normal 2 20 3 2 2 2 7 2" xfId="31369"/>
    <cellStyle name="Normal 2 20 3 2 2 2 8" xfId="20130"/>
    <cellStyle name="Normal 2 20 3 2 2 2 9" xfId="39871"/>
    <cellStyle name="Normal 2 20 3 2 2 3" xfId="5145"/>
    <cellStyle name="Normal 2 20 3 2 2 3 2" xfId="7565"/>
    <cellStyle name="Normal 2 20 3 2 2 3 2 2" xfId="25352"/>
    <cellStyle name="Normal 2 20 3 2 2 3 3" xfId="26547"/>
    <cellStyle name="Normal 2 20 3 2 2 3 4" xfId="31367"/>
    <cellStyle name="Normal 2 20 3 2 2 3 5" xfId="22950"/>
    <cellStyle name="Normal 2 20 3 2 2 4" xfId="7156"/>
    <cellStyle name="Normal 2 20 3 2 2 4 2" xfId="32517"/>
    <cellStyle name="Normal 2 20 3 2 2 4 3" xfId="24945"/>
    <cellStyle name="Normal 2 20 3 2 2 5" xfId="6526"/>
    <cellStyle name="Normal 2 20 3 2 2 5 2" xfId="37265"/>
    <cellStyle name="Normal 2 20 3 2 2 5 3" xfId="24315"/>
    <cellStyle name="Normal 2 20 3 2 2 6" xfId="5142"/>
    <cellStyle name="Normal 2 20 3 2 2 6 2" xfId="22947"/>
    <cellStyle name="Normal 2 20 3 2 2 7" xfId="8337"/>
    <cellStyle name="Normal 2 20 3 2 2 7 2" xfId="26150"/>
    <cellStyle name="Normal 2 20 3 2 2 8" xfId="13259"/>
    <cellStyle name="Normal 2 20 3 2 2 8 2" xfId="26391"/>
    <cellStyle name="Normal 2 20 3 2 2 9" xfId="18181"/>
    <cellStyle name="Normal 2 20 3 2 20" xfId="2706"/>
    <cellStyle name="Normal 2 20 3 2 20 2" xfId="10682"/>
    <cellStyle name="Normal 2 20 3 2 20 2 2" xfId="26549"/>
    <cellStyle name="Normal 2 20 3 2 20 3" xfId="15604"/>
    <cellStyle name="Normal 2 20 3 2 20 3 2" xfId="34864"/>
    <cellStyle name="Normal 2 20 3 2 20 4" xfId="20526"/>
    <cellStyle name="Normal 2 20 3 2 20 5" xfId="40267"/>
    <cellStyle name="Normal 2 20 3 2 20 6" xfId="45189"/>
    <cellStyle name="Normal 2 20 3 2 21" xfId="2825"/>
    <cellStyle name="Normal 2 20 3 2 21 2" xfId="10801"/>
    <cellStyle name="Normal 2 20 3 2 21 2 2" xfId="26550"/>
    <cellStyle name="Normal 2 20 3 2 21 3" xfId="15723"/>
    <cellStyle name="Normal 2 20 3 2 21 3 2" xfId="34983"/>
    <cellStyle name="Normal 2 20 3 2 21 4" xfId="20645"/>
    <cellStyle name="Normal 2 20 3 2 21 5" xfId="40386"/>
    <cellStyle name="Normal 2 20 3 2 21 6" xfId="45308"/>
    <cellStyle name="Normal 2 20 3 2 22" xfId="2941"/>
    <cellStyle name="Normal 2 20 3 2 22 2" xfId="10917"/>
    <cellStyle name="Normal 2 20 3 2 22 2 2" xfId="26551"/>
    <cellStyle name="Normal 2 20 3 2 22 3" xfId="15839"/>
    <cellStyle name="Normal 2 20 3 2 22 3 2" xfId="35099"/>
    <cellStyle name="Normal 2 20 3 2 22 4" xfId="20761"/>
    <cellStyle name="Normal 2 20 3 2 22 5" xfId="40502"/>
    <cellStyle name="Normal 2 20 3 2 22 6" xfId="45424"/>
    <cellStyle name="Normal 2 20 3 2 23" xfId="3059"/>
    <cellStyle name="Normal 2 20 3 2 23 2" xfId="11035"/>
    <cellStyle name="Normal 2 20 3 2 23 2 2" xfId="26552"/>
    <cellStyle name="Normal 2 20 3 2 23 3" xfId="15957"/>
    <cellStyle name="Normal 2 20 3 2 23 3 2" xfId="35217"/>
    <cellStyle name="Normal 2 20 3 2 23 4" xfId="20879"/>
    <cellStyle name="Normal 2 20 3 2 23 5" xfId="40620"/>
    <cellStyle name="Normal 2 20 3 2 23 6" xfId="45542"/>
    <cellStyle name="Normal 2 20 3 2 24" xfId="3177"/>
    <cellStyle name="Normal 2 20 3 2 24 2" xfId="11152"/>
    <cellStyle name="Normal 2 20 3 2 24 2 2" xfId="26553"/>
    <cellStyle name="Normal 2 20 3 2 24 3" xfId="16074"/>
    <cellStyle name="Normal 2 20 3 2 24 3 2" xfId="35334"/>
    <cellStyle name="Normal 2 20 3 2 24 4" xfId="20996"/>
    <cellStyle name="Normal 2 20 3 2 24 5" xfId="40737"/>
    <cellStyle name="Normal 2 20 3 2 24 6" xfId="45659"/>
    <cellStyle name="Normal 2 20 3 2 25" xfId="3294"/>
    <cellStyle name="Normal 2 20 3 2 25 2" xfId="11269"/>
    <cellStyle name="Normal 2 20 3 2 25 2 2" xfId="26554"/>
    <cellStyle name="Normal 2 20 3 2 25 3" xfId="16191"/>
    <cellStyle name="Normal 2 20 3 2 25 3 2" xfId="35451"/>
    <cellStyle name="Normal 2 20 3 2 25 4" xfId="21113"/>
    <cellStyle name="Normal 2 20 3 2 25 5" xfId="40854"/>
    <cellStyle name="Normal 2 20 3 2 25 6" xfId="45776"/>
    <cellStyle name="Normal 2 20 3 2 26" xfId="3411"/>
    <cellStyle name="Normal 2 20 3 2 26 2" xfId="11386"/>
    <cellStyle name="Normal 2 20 3 2 26 2 2" xfId="26555"/>
    <cellStyle name="Normal 2 20 3 2 26 3" xfId="16308"/>
    <cellStyle name="Normal 2 20 3 2 26 3 2" xfId="35568"/>
    <cellStyle name="Normal 2 20 3 2 26 4" xfId="21230"/>
    <cellStyle name="Normal 2 20 3 2 26 5" xfId="40971"/>
    <cellStyle name="Normal 2 20 3 2 26 6" xfId="45893"/>
    <cellStyle name="Normal 2 20 3 2 27" xfId="3525"/>
    <cellStyle name="Normal 2 20 3 2 27 2" xfId="11500"/>
    <cellStyle name="Normal 2 20 3 2 27 2 2" xfId="26556"/>
    <cellStyle name="Normal 2 20 3 2 27 3" xfId="16422"/>
    <cellStyle name="Normal 2 20 3 2 27 3 2" xfId="35682"/>
    <cellStyle name="Normal 2 20 3 2 27 4" xfId="21344"/>
    <cellStyle name="Normal 2 20 3 2 27 5" xfId="41085"/>
    <cellStyle name="Normal 2 20 3 2 27 6" xfId="46007"/>
    <cellStyle name="Normal 2 20 3 2 28" xfId="3642"/>
    <cellStyle name="Normal 2 20 3 2 28 2" xfId="11616"/>
    <cellStyle name="Normal 2 20 3 2 28 2 2" xfId="26557"/>
    <cellStyle name="Normal 2 20 3 2 28 3" xfId="16538"/>
    <cellStyle name="Normal 2 20 3 2 28 3 2" xfId="35798"/>
    <cellStyle name="Normal 2 20 3 2 28 4" xfId="21460"/>
    <cellStyle name="Normal 2 20 3 2 28 5" xfId="41201"/>
    <cellStyle name="Normal 2 20 3 2 28 6" xfId="46123"/>
    <cellStyle name="Normal 2 20 3 2 29" xfId="3758"/>
    <cellStyle name="Normal 2 20 3 2 29 2" xfId="11731"/>
    <cellStyle name="Normal 2 20 3 2 29 2 2" xfId="26558"/>
    <cellStyle name="Normal 2 20 3 2 29 3" xfId="16653"/>
    <cellStyle name="Normal 2 20 3 2 29 3 2" xfId="35913"/>
    <cellStyle name="Normal 2 20 3 2 29 4" xfId="21575"/>
    <cellStyle name="Normal 2 20 3 2 29 5" xfId="41316"/>
    <cellStyle name="Normal 2 20 3 2 29 6" xfId="46238"/>
    <cellStyle name="Normal 2 20 3 2 3" xfId="425"/>
    <cellStyle name="Normal 2 20 3 2 3 10" xfId="42964"/>
    <cellStyle name="Normal 2 20 3 2 3 2" xfId="5147"/>
    <cellStyle name="Normal 2 20 3 2 3 2 2" xfId="7567"/>
    <cellStyle name="Normal 2 20 3 2 3 2 2 2" xfId="25354"/>
    <cellStyle name="Normal 2 20 3 2 3 2 3" xfId="31365"/>
    <cellStyle name="Normal 2 20 3 2 3 2 4" xfId="22952"/>
    <cellStyle name="Normal 2 20 3 2 3 3" xfId="7191"/>
    <cellStyle name="Normal 2 20 3 2 3 3 2" xfId="32637"/>
    <cellStyle name="Normal 2 20 3 2 3 3 3" xfId="24980"/>
    <cellStyle name="Normal 2 20 3 2 3 4" xfId="6648"/>
    <cellStyle name="Normal 2 20 3 2 3 4 2" xfId="24437"/>
    <cellStyle name="Normal 2 20 3 2 3 5" xfId="5146"/>
    <cellStyle name="Normal 2 20 3 2 3 5 2" xfId="22951"/>
    <cellStyle name="Normal 2 20 3 2 3 6" xfId="8457"/>
    <cellStyle name="Normal 2 20 3 2 3 6 2" xfId="26559"/>
    <cellStyle name="Normal 2 20 3 2 3 7" xfId="13379"/>
    <cellStyle name="Normal 2 20 3 2 3 7 2" xfId="31366"/>
    <cellStyle name="Normal 2 20 3 2 3 8" xfId="18301"/>
    <cellStyle name="Normal 2 20 3 2 3 9" xfId="38042"/>
    <cellStyle name="Normal 2 20 3 2 30" xfId="3875"/>
    <cellStyle name="Normal 2 20 3 2 30 2" xfId="11847"/>
    <cellStyle name="Normal 2 20 3 2 30 2 2" xfId="26560"/>
    <cellStyle name="Normal 2 20 3 2 30 3" xfId="16769"/>
    <cellStyle name="Normal 2 20 3 2 30 3 2" xfId="36029"/>
    <cellStyle name="Normal 2 20 3 2 30 4" xfId="21691"/>
    <cellStyle name="Normal 2 20 3 2 30 5" xfId="41432"/>
    <cellStyle name="Normal 2 20 3 2 30 6" xfId="46354"/>
    <cellStyle name="Normal 2 20 3 2 31" xfId="3993"/>
    <cellStyle name="Normal 2 20 3 2 31 2" xfId="11965"/>
    <cellStyle name="Normal 2 20 3 2 31 2 2" xfId="26561"/>
    <cellStyle name="Normal 2 20 3 2 31 3" xfId="16887"/>
    <cellStyle name="Normal 2 20 3 2 31 3 2" xfId="36147"/>
    <cellStyle name="Normal 2 20 3 2 31 4" xfId="21809"/>
    <cellStyle name="Normal 2 20 3 2 31 5" xfId="41550"/>
    <cellStyle name="Normal 2 20 3 2 31 6" xfId="46472"/>
    <cellStyle name="Normal 2 20 3 2 32" xfId="4108"/>
    <cellStyle name="Normal 2 20 3 2 32 2" xfId="12079"/>
    <cellStyle name="Normal 2 20 3 2 32 2 2" xfId="26562"/>
    <cellStyle name="Normal 2 20 3 2 32 3" xfId="17001"/>
    <cellStyle name="Normal 2 20 3 2 32 3 2" xfId="36261"/>
    <cellStyle name="Normal 2 20 3 2 32 4" xfId="21923"/>
    <cellStyle name="Normal 2 20 3 2 32 5" xfId="41664"/>
    <cellStyle name="Normal 2 20 3 2 32 6" xfId="46586"/>
    <cellStyle name="Normal 2 20 3 2 33" xfId="4223"/>
    <cellStyle name="Normal 2 20 3 2 33 2" xfId="12194"/>
    <cellStyle name="Normal 2 20 3 2 33 2 2" xfId="26563"/>
    <cellStyle name="Normal 2 20 3 2 33 3" xfId="17116"/>
    <cellStyle name="Normal 2 20 3 2 33 3 2" xfId="36376"/>
    <cellStyle name="Normal 2 20 3 2 33 4" xfId="22038"/>
    <cellStyle name="Normal 2 20 3 2 33 5" xfId="41779"/>
    <cellStyle name="Normal 2 20 3 2 33 6" xfId="46701"/>
    <cellStyle name="Normal 2 20 3 2 34" xfId="4350"/>
    <cellStyle name="Normal 2 20 3 2 34 2" xfId="12321"/>
    <cellStyle name="Normal 2 20 3 2 34 2 2" xfId="26564"/>
    <cellStyle name="Normal 2 20 3 2 34 3" xfId="17243"/>
    <cellStyle name="Normal 2 20 3 2 34 3 2" xfId="36503"/>
    <cellStyle name="Normal 2 20 3 2 34 4" xfId="22165"/>
    <cellStyle name="Normal 2 20 3 2 34 5" xfId="41906"/>
    <cellStyle name="Normal 2 20 3 2 34 6" xfId="46828"/>
    <cellStyle name="Normal 2 20 3 2 35" xfId="4465"/>
    <cellStyle name="Normal 2 20 3 2 35 2" xfId="12435"/>
    <cellStyle name="Normal 2 20 3 2 35 2 2" xfId="26565"/>
    <cellStyle name="Normal 2 20 3 2 35 3" xfId="17357"/>
    <cellStyle name="Normal 2 20 3 2 35 3 2" xfId="36617"/>
    <cellStyle name="Normal 2 20 3 2 35 4" xfId="22279"/>
    <cellStyle name="Normal 2 20 3 2 35 5" xfId="42020"/>
    <cellStyle name="Normal 2 20 3 2 35 6" xfId="46942"/>
    <cellStyle name="Normal 2 20 3 2 36" xfId="4582"/>
    <cellStyle name="Normal 2 20 3 2 36 2" xfId="12552"/>
    <cellStyle name="Normal 2 20 3 2 36 2 2" xfId="26566"/>
    <cellStyle name="Normal 2 20 3 2 36 3" xfId="17474"/>
    <cellStyle name="Normal 2 20 3 2 36 3 2" xfId="36734"/>
    <cellStyle name="Normal 2 20 3 2 36 4" xfId="22396"/>
    <cellStyle name="Normal 2 20 3 2 36 5" xfId="42137"/>
    <cellStyle name="Normal 2 20 3 2 36 6" xfId="47059"/>
    <cellStyle name="Normal 2 20 3 2 37" xfId="4698"/>
    <cellStyle name="Normal 2 20 3 2 37 2" xfId="12668"/>
    <cellStyle name="Normal 2 20 3 2 37 2 2" xfId="26567"/>
    <cellStyle name="Normal 2 20 3 2 37 3" xfId="17590"/>
    <cellStyle name="Normal 2 20 3 2 37 3 2" xfId="36850"/>
    <cellStyle name="Normal 2 20 3 2 37 4" xfId="22512"/>
    <cellStyle name="Normal 2 20 3 2 37 5" xfId="42253"/>
    <cellStyle name="Normal 2 20 3 2 37 6" xfId="47175"/>
    <cellStyle name="Normal 2 20 3 2 38" xfId="4813"/>
    <cellStyle name="Normal 2 20 3 2 38 2" xfId="12783"/>
    <cellStyle name="Normal 2 20 3 2 38 2 2" xfId="26568"/>
    <cellStyle name="Normal 2 20 3 2 38 3" xfId="17705"/>
    <cellStyle name="Normal 2 20 3 2 38 3 2" xfId="36965"/>
    <cellStyle name="Normal 2 20 3 2 38 4" xfId="22627"/>
    <cellStyle name="Normal 2 20 3 2 38 5" xfId="42368"/>
    <cellStyle name="Normal 2 20 3 2 38 6" xfId="47290"/>
    <cellStyle name="Normal 2 20 3 2 39" xfId="4934"/>
    <cellStyle name="Normal 2 20 3 2 39 2" xfId="12903"/>
    <cellStyle name="Normal 2 20 3 2 39 2 2" xfId="26569"/>
    <cellStyle name="Normal 2 20 3 2 39 3" xfId="17825"/>
    <cellStyle name="Normal 2 20 3 2 39 3 2" xfId="37085"/>
    <cellStyle name="Normal 2 20 3 2 39 4" xfId="22747"/>
    <cellStyle name="Normal 2 20 3 2 39 5" xfId="42488"/>
    <cellStyle name="Normal 2 20 3 2 39 6" xfId="47410"/>
    <cellStyle name="Normal 2 20 3 2 4" xfId="547"/>
    <cellStyle name="Normal 2 20 3 2 4 10" xfId="43085"/>
    <cellStyle name="Normal 2 20 3 2 4 2" xfId="5149"/>
    <cellStyle name="Normal 2 20 3 2 4 2 2" xfId="7568"/>
    <cellStyle name="Normal 2 20 3 2 4 2 2 2" xfId="25355"/>
    <cellStyle name="Normal 2 20 3 2 4 2 3" xfId="31363"/>
    <cellStyle name="Normal 2 20 3 2 4 2 4" xfId="22954"/>
    <cellStyle name="Normal 2 20 3 2 4 3" xfId="7493"/>
    <cellStyle name="Normal 2 20 3 2 4 3 2" xfId="32758"/>
    <cellStyle name="Normal 2 20 3 2 4 3 3" xfId="25281"/>
    <cellStyle name="Normal 2 20 3 2 4 4" xfId="6889"/>
    <cellStyle name="Normal 2 20 3 2 4 4 2" xfId="24678"/>
    <cellStyle name="Normal 2 20 3 2 4 5" xfId="5148"/>
    <cellStyle name="Normal 2 20 3 2 4 5 2" xfId="22953"/>
    <cellStyle name="Normal 2 20 3 2 4 6" xfId="8578"/>
    <cellStyle name="Normal 2 20 3 2 4 6 2" xfId="26570"/>
    <cellStyle name="Normal 2 20 3 2 4 7" xfId="13500"/>
    <cellStyle name="Normal 2 20 3 2 4 7 2" xfId="31364"/>
    <cellStyle name="Normal 2 20 3 2 4 8" xfId="18422"/>
    <cellStyle name="Normal 2 20 3 2 4 9" xfId="38163"/>
    <cellStyle name="Normal 2 20 3 2 40" xfId="5049"/>
    <cellStyle name="Normal 2 20 3 2 40 2" xfId="13018"/>
    <cellStyle name="Normal 2 20 3 2 40 2 2" xfId="26571"/>
    <cellStyle name="Normal 2 20 3 2 40 3" xfId="17940"/>
    <cellStyle name="Normal 2 20 3 2 40 3 2" xfId="37200"/>
    <cellStyle name="Normal 2 20 3 2 40 4" xfId="22862"/>
    <cellStyle name="Normal 2 20 3 2 40 5" xfId="42603"/>
    <cellStyle name="Normal 2 20 3 2 40 6" xfId="47525"/>
    <cellStyle name="Normal 2 20 3 2 41" xfId="5141"/>
    <cellStyle name="Normal 2 20 3 2 41 2" xfId="26536"/>
    <cellStyle name="Normal 2 20 3 2 41 3" xfId="32397"/>
    <cellStyle name="Normal 2 20 3 2 41 4" xfId="22946"/>
    <cellStyle name="Normal 2 20 3 2 42" xfId="8217"/>
    <cellStyle name="Normal 2 20 3 2 42 2" xfId="37264"/>
    <cellStyle name="Normal 2 20 3 2 42 3" xfId="26003"/>
    <cellStyle name="Normal 2 20 3 2 43" xfId="13139"/>
    <cellStyle name="Normal 2 20 3 2 43 2" xfId="26244"/>
    <cellStyle name="Normal 2 20 3 2 44" xfId="18061"/>
    <cellStyle name="Normal 2 20 3 2 45" xfId="37562"/>
    <cellStyle name="Normal 2 20 3 2 46" xfId="37803"/>
    <cellStyle name="Normal 2 20 3 2 47" xfId="42724"/>
    <cellStyle name="Normal 2 20 3 2 48" xfId="47590"/>
    <cellStyle name="Normal 2 20 3 2 5" xfId="682"/>
    <cellStyle name="Normal 2 20 3 2 5 2" xfId="7564"/>
    <cellStyle name="Normal 2 20 3 2 5 2 2" xfId="32890"/>
    <cellStyle name="Normal 2 20 3 2 5 2 3" xfId="25351"/>
    <cellStyle name="Normal 2 20 3 2 5 3" xfId="5150"/>
    <cellStyle name="Normal 2 20 3 2 5 3 2" xfId="22955"/>
    <cellStyle name="Normal 2 20 3 2 5 4" xfId="8710"/>
    <cellStyle name="Normal 2 20 3 2 5 4 2" xfId="26572"/>
    <cellStyle name="Normal 2 20 3 2 5 5" xfId="13632"/>
    <cellStyle name="Normal 2 20 3 2 5 5 2" xfId="31362"/>
    <cellStyle name="Normal 2 20 3 2 5 6" xfId="18554"/>
    <cellStyle name="Normal 2 20 3 2 5 7" xfId="38295"/>
    <cellStyle name="Normal 2 20 3 2 5 8" xfId="43217"/>
    <cellStyle name="Normal 2 20 3 2 6" xfId="796"/>
    <cellStyle name="Normal 2 20 3 2 6 2" xfId="7009"/>
    <cellStyle name="Normal 2 20 3 2 6 2 2" xfId="24798"/>
    <cellStyle name="Normal 2 20 3 2 6 3" xfId="8824"/>
    <cellStyle name="Normal 2 20 3 2 6 3 2" xfId="26573"/>
    <cellStyle name="Normal 2 20 3 2 6 4" xfId="13746"/>
    <cellStyle name="Normal 2 20 3 2 6 4 2" xfId="33004"/>
    <cellStyle name="Normal 2 20 3 2 6 5" xfId="18668"/>
    <cellStyle name="Normal 2 20 3 2 6 6" xfId="38409"/>
    <cellStyle name="Normal 2 20 3 2 6 7" xfId="43331"/>
    <cellStyle name="Normal 2 20 3 2 7" xfId="910"/>
    <cellStyle name="Normal 2 20 3 2 7 2" xfId="6406"/>
    <cellStyle name="Normal 2 20 3 2 7 2 2" xfId="24195"/>
    <cellStyle name="Normal 2 20 3 2 7 3" xfId="8938"/>
    <cellStyle name="Normal 2 20 3 2 7 3 2" xfId="26574"/>
    <cellStyle name="Normal 2 20 3 2 7 4" xfId="13860"/>
    <cellStyle name="Normal 2 20 3 2 7 4 2" xfId="33118"/>
    <cellStyle name="Normal 2 20 3 2 7 5" xfId="18782"/>
    <cellStyle name="Normal 2 20 3 2 7 6" xfId="38523"/>
    <cellStyle name="Normal 2 20 3 2 7 7" xfId="43445"/>
    <cellStyle name="Normal 2 20 3 2 8" xfId="1057"/>
    <cellStyle name="Normal 2 20 3 2 8 2" xfId="9079"/>
    <cellStyle name="Normal 2 20 3 2 8 2 2" xfId="26575"/>
    <cellStyle name="Normal 2 20 3 2 8 3" xfId="14001"/>
    <cellStyle name="Normal 2 20 3 2 8 3 2" xfId="33259"/>
    <cellStyle name="Normal 2 20 3 2 8 4" xfId="18923"/>
    <cellStyle name="Normal 2 20 3 2 8 5" xfId="38664"/>
    <cellStyle name="Normal 2 20 3 2 8 6" xfId="43586"/>
    <cellStyle name="Normal 2 20 3 2 9" xfId="1206"/>
    <cellStyle name="Normal 2 20 3 2 9 2" xfId="9223"/>
    <cellStyle name="Normal 2 20 3 2 9 2 2" xfId="26576"/>
    <cellStyle name="Normal 2 20 3 2 9 3" xfId="14145"/>
    <cellStyle name="Normal 2 20 3 2 9 3 2" xfId="33403"/>
    <cellStyle name="Normal 2 20 3 2 9 4" xfId="19067"/>
    <cellStyle name="Normal 2 20 3 2 9 5" xfId="38808"/>
    <cellStyle name="Normal 2 20 3 2 9 6" xfId="43730"/>
    <cellStyle name="Normal 2 20 3 20" xfId="2555"/>
    <cellStyle name="Normal 2 20 3 20 2" xfId="10531"/>
    <cellStyle name="Normal 2 20 3 20 2 2" xfId="26577"/>
    <cellStyle name="Normal 2 20 3 20 3" xfId="15453"/>
    <cellStyle name="Normal 2 20 3 20 3 2" xfId="34713"/>
    <cellStyle name="Normal 2 20 3 20 4" xfId="20375"/>
    <cellStyle name="Normal 2 20 3 20 5" xfId="40116"/>
    <cellStyle name="Normal 2 20 3 20 6" xfId="45038"/>
    <cellStyle name="Normal 2 20 3 21" xfId="2673"/>
    <cellStyle name="Normal 2 20 3 21 2" xfId="10649"/>
    <cellStyle name="Normal 2 20 3 21 2 2" xfId="26578"/>
    <cellStyle name="Normal 2 20 3 21 3" xfId="15571"/>
    <cellStyle name="Normal 2 20 3 21 3 2" xfId="34831"/>
    <cellStyle name="Normal 2 20 3 21 4" xfId="20493"/>
    <cellStyle name="Normal 2 20 3 21 5" xfId="40234"/>
    <cellStyle name="Normal 2 20 3 21 6" xfId="45156"/>
    <cellStyle name="Normal 2 20 3 22" xfId="2792"/>
    <cellStyle name="Normal 2 20 3 22 2" xfId="10768"/>
    <cellStyle name="Normal 2 20 3 22 2 2" xfId="26579"/>
    <cellStyle name="Normal 2 20 3 22 3" xfId="15690"/>
    <cellStyle name="Normal 2 20 3 22 3 2" xfId="34950"/>
    <cellStyle name="Normal 2 20 3 22 4" xfId="20612"/>
    <cellStyle name="Normal 2 20 3 22 5" xfId="40353"/>
    <cellStyle name="Normal 2 20 3 22 6" xfId="45275"/>
    <cellStyle name="Normal 2 20 3 23" xfId="2908"/>
    <cellStyle name="Normal 2 20 3 23 2" xfId="10884"/>
    <cellStyle name="Normal 2 20 3 23 2 2" xfId="26580"/>
    <cellStyle name="Normal 2 20 3 23 3" xfId="15806"/>
    <cellStyle name="Normal 2 20 3 23 3 2" xfId="35066"/>
    <cellStyle name="Normal 2 20 3 23 4" xfId="20728"/>
    <cellStyle name="Normal 2 20 3 23 5" xfId="40469"/>
    <cellStyle name="Normal 2 20 3 23 6" xfId="45391"/>
    <cellStyle name="Normal 2 20 3 24" xfId="3026"/>
    <cellStyle name="Normal 2 20 3 24 2" xfId="11002"/>
    <cellStyle name="Normal 2 20 3 24 2 2" xfId="26581"/>
    <cellStyle name="Normal 2 20 3 24 3" xfId="15924"/>
    <cellStyle name="Normal 2 20 3 24 3 2" xfId="35184"/>
    <cellStyle name="Normal 2 20 3 24 4" xfId="20846"/>
    <cellStyle name="Normal 2 20 3 24 5" xfId="40587"/>
    <cellStyle name="Normal 2 20 3 24 6" xfId="45509"/>
    <cellStyle name="Normal 2 20 3 25" xfId="3144"/>
    <cellStyle name="Normal 2 20 3 25 2" xfId="11119"/>
    <cellStyle name="Normal 2 20 3 25 2 2" xfId="26582"/>
    <cellStyle name="Normal 2 20 3 25 3" xfId="16041"/>
    <cellStyle name="Normal 2 20 3 25 3 2" xfId="35301"/>
    <cellStyle name="Normal 2 20 3 25 4" xfId="20963"/>
    <cellStyle name="Normal 2 20 3 25 5" xfId="40704"/>
    <cellStyle name="Normal 2 20 3 25 6" xfId="45626"/>
    <cellStyle name="Normal 2 20 3 26" xfId="3261"/>
    <cellStyle name="Normal 2 20 3 26 2" xfId="11236"/>
    <cellStyle name="Normal 2 20 3 26 2 2" xfId="26583"/>
    <cellStyle name="Normal 2 20 3 26 3" xfId="16158"/>
    <cellStyle name="Normal 2 20 3 26 3 2" xfId="35418"/>
    <cellStyle name="Normal 2 20 3 26 4" xfId="21080"/>
    <cellStyle name="Normal 2 20 3 26 5" xfId="40821"/>
    <cellStyle name="Normal 2 20 3 26 6" xfId="45743"/>
    <cellStyle name="Normal 2 20 3 27" xfId="3378"/>
    <cellStyle name="Normal 2 20 3 27 2" xfId="11353"/>
    <cellStyle name="Normal 2 20 3 27 2 2" xfId="26584"/>
    <cellStyle name="Normal 2 20 3 27 3" xfId="16275"/>
    <cellStyle name="Normal 2 20 3 27 3 2" xfId="35535"/>
    <cellStyle name="Normal 2 20 3 27 4" xfId="21197"/>
    <cellStyle name="Normal 2 20 3 27 5" xfId="40938"/>
    <cellStyle name="Normal 2 20 3 27 6" xfId="45860"/>
    <cellStyle name="Normal 2 20 3 28" xfId="3492"/>
    <cellStyle name="Normal 2 20 3 28 2" xfId="11467"/>
    <cellStyle name="Normal 2 20 3 28 2 2" xfId="26585"/>
    <cellStyle name="Normal 2 20 3 28 3" xfId="16389"/>
    <cellStyle name="Normal 2 20 3 28 3 2" xfId="35649"/>
    <cellStyle name="Normal 2 20 3 28 4" xfId="21311"/>
    <cellStyle name="Normal 2 20 3 28 5" xfId="41052"/>
    <cellStyle name="Normal 2 20 3 28 6" xfId="45974"/>
    <cellStyle name="Normal 2 20 3 29" xfId="3609"/>
    <cellStyle name="Normal 2 20 3 29 2" xfId="11583"/>
    <cellStyle name="Normal 2 20 3 29 2 2" xfId="26586"/>
    <cellStyle name="Normal 2 20 3 29 3" xfId="16505"/>
    <cellStyle name="Normal 2 20 3 29 3 2" xfId="35765"/>
    <cellStyle name="Normal 2 20 3 29 4" xfId="21427"/>
    <cellStyle name="Normal 2 20 3 29 5" xfId="41168"/>
    <cellStyle name="Normal 2 20 3 29 6" xfId="46090"/>
    <cellStyle name="Normal 2 20 3 3" xfId="272"/>
    <cellStyle name="Normal 2 20 3 3 10" xfId="37649"/>
    <cellStyle name="Normal 2 20 3 3 11" xfId="37890"/>
    <cellStyle name="Normal 2 20 3 3 12" xfId="42811"/>
    <cellStyle name="Normal 2 20 3 3 13" xfId="47592"/>
    <cellStyle name="Normal 2 20 3 3 2" xfId="2212"/>
    <cellStyle name="Normal 2 20 3 3 2 10" xfId="44733"/>
    <cellStyle name="Normal 2 20 3 3 2 2" xfId="5153"/>
    <cellStyle name="Normal 2 20 3 3 2 2 2" xfId="7570"/>
    <cellStyle name="Normal 2 20 3 3 2 2 2 2" xfId="25357"/>
    <cellStyle name="Normal 2 20 3 3 2 2 3" xfId="31360"/>
    <cellStyle name="Normal 2 20 3 3 2 2 4" xfId="22958"/>
    <cellStyle name="Normal 2 20 3 3 2 3" xfId="7192"/>
    <cellStyle name="Normal 2 20 3 3 2 3 2" xfId="34406"/>
    <cellStyle name="Normal 2 20 3 3 2 3 3" xfId="24981"/>
    <cellStyle name="Normal 2 20 3 3 2 4" xfId="6735"/>
    <cellStyle name="Normal 2 20 3 3 2 4 2" xfId="24524"/>
    <cellStyle name="Normal 2 20 3 3 2 5" xfId="5152"/>
    <cellStyle name="Normal 2 20 3 3 2 5 2" xfId="22957"/>
    <cellStyle name="Normal 2 20 3 3 2 6" xfId="10226"/>
    <cellStyle name="Normal 2 20 3 3 2 6 2" xfId="26588"/>
    <cellStyle name="Normal 2 20 3 3 2 7" xfId="15148"/>
    <cellStyle name="Normal 2 20 3 3 2 7 2" xfId="31361"/>
    <cellStyle name="Normal 2 20 3 3 2 8" xfId="20070"/>
    <cellStyle name="Normal 2 20 3 3 2 9" xfId="39811"/>
    <cellStyle name="Normal 2 20 3 3 3" xfId="5154"/>
    <cellStyle name="Normal 2 20 3 3 3 2" xfId="7569"/>
    <cellStyle name="Normal 2 20 3 3 3 2 2" xfId="25356"/>
    <cellStyle name="Normal 2 20 3 3 3 3" xfId="26587"/>
    <cellStyle name="Normal 2 20 3 3 3 4" xfId="31388"/>
    <cellStyle name="Normal 2 20 3 3 3 5" xfId="22959"/>
    <cellStyle name="Normal 2 20 3 3 4" xfId="7096"/>
    <cellStyle name="Normal 2 20 3 3 4 2" xfId="32484"/>
    <cellStyle name="Normal 2 20 3 3 4 3" xfId="24885"/>
    <cellStyle name="Normal 2 20 3 3 5" xfId="6493"/>
    <cellStyle name="Normal 2 20 3 3 5 2" xfId="37266"/>
    <cellStyle name="Normal 2 20 3 3 5 3" xfId="24282"/>
    <cellStyle name="Normal 2 20 3 3 6" xfId="5151"/>
    <cellStyle name="Normal 2 20 3 3 6 2" xfId="22956"/>
    <cellStyle name="Normal 2 20 3 3 7" xfId="8304"/>
    <cellStyle name="Normal 2 20 3 3 7 2" xfId="26090"/>
    <cellStyle name="Normal 2 20 3 3 8" xfId="13226"/>
    <cellStyle name="Normal 2 20 3 3 8 2" xfId="26331"/>
    <cellStyle name="Normal 2 20 3 3 9" xfId="18148"/>
    <cellStyle name="Normal 2 20 3 30" xfId="3725"/>
    <cellStyle name="Normal 2 20 3 30 2" xfId="11698"/>
    <cellStyle name="Normal 2 20 3 30 2 2" xfId="26589"/>
    <cellStyle name="Normal 2 20 3 30 3" xfId="16620"/>
    <cellStyle name="Normal 2 20 3 30 3 2" xfId="35880"/>
    <cellStyle name="Normal 2 20 3 30 4" xfId="21542"/>
    <cellStyle name="Normal 2 20 3 30 5" xfId="41283"/>
    <cellStyle name="Normal 2 20 3 30 6" xfId="46205"/>
    <cellStyle name="Normal 2 20 3 31" xfId="3842"/>
    <cellStyle name="Normal 2 20 3 31 2" xfId="11814"/>
    <cellStyle name="Normal 2 20 3 31 2 2" xfId="26590"/>
    <cellStyle name="Normal 2 20 3 31 3" xfId="16736"/>
    <cellStyle name="Normal 2 20 3 31 3 2" xfId="35996"/>
    <cellStyle name="Normal 2 20 3 31 4" xfId="21658"/>
    <cellStyle name="Normal 2 20 3 31 5" xfId="41399"/>
    <cellStyle name="Normal 2 20 3 31 6" xfId="46321"/>
    <cellStyle name="Normal 2 20 3 32" xfId="3960"/>
    <cellStyle name="Normal 2 20 3 32 2" xfId="11932"/>
    <cellStyle name="Normal 2 20 3 32 2 2" xfId="26591"/>
    <cellStyle name="Normal 2 20 3 32 3" xfId="16854"/>
    <cellStyle name="Normal 2 20 3 32 3 2" xfId="36114"/>
    <cellStyle name="Normal 2 20 3 32 4" xfId="21776"/>
    <cellStyle name="Normal 2 20 3 32 5" xfId="41517"/>
    <cellStyle name="Normal 2 20 3 32 6" xfId="46439"/>
    <cellStyle name="Normal 2 20 3 33" xfId="4075"/>
    <cellStyle name="Normal 2 20 3 33 2" xfId="12046"/>
    <cellStyle name="Normal 2 20 3 33 2 2" xfId="26592"/>
    <cellStyle name="Normal 2 20 3 33 3" xfId="16968"/>
    <cellStyle name="Normal 2 20 3 33 3 2" xfId="36228"/>
    <cellStyle name="Normal 2 20 3 33 4" xfId="21890"/>
    <cellStyle name="Normal 2 20 3 33 5" xfId="41631"/>
    <cellStyle name="Normal 2 20 3 33 6" xfId="46553"/>
    <cellStyle name="Normal 2 20 3 34" xfId="4190"/>
    <cellStyle name="Normal 2 20 3 34 2" xfId="12161"/>
    <cellStyle name="Normal 2 20 3 34 2 2" xfId="26593"/>
    <cellStyle name="Normal 2 20 3 34 3" xfId="17083"/>
    <cellStyle name="Normal 2 20 3 34 3 2" xfId="36343"/>
    <cellStyle name="Normal 2 20 3 34 4" xfId="22005"/>
    <cellStyle name="Normal 2 20 3 34 5" xfId="41746"/>
    <cellStyle name="Normal 2 20 3 34 6" xfId="46668"/>
    <cellStyle name="Normal 2 20 3 35" xfId="4317"/>
    <cellStyle name="Normal 2 20 3 35 2" xfId="12288"/>
    <cellStyle name="Normal 2 20 3 35 2 2" xfId="26594"/>
    <cellStyle name="Normal 2 20 3 35 3" xfId="17210"/>
    <cellStyle name="Normal 2 20 3 35 3 2" xfId="36470"/>
    <cellStyle name="Normal 2 20 3 35 4" xfId="22132"/>
    <cellStyle name="Normal 2 20 3 35 5" xfId="41873"/>
    <cellStyle name="Normal 2 20 3 35 6" xfId="46795"/>
    <cellStyle name="Normal 2 20 3 36" xfId="4432"/>
    <cellStyle name="Normal 2 20 3 36 2" xfId="12402"/>
    <cellStyle name="Normal 2 20 3 36 2 2" xfId="26595"/>
    <cellStyle name="Normal 2 20 3 36 3" xfId="17324"/>
    <cellStyle name="Normal 2 20 3 36 3 2" xfId="36584"/>
    <cellStyle name="Normal 2 20 3 36 4" xfId="22246"/>
    <cellStyle name="Normal 2 20 3 36 5" xfId="41987"/>
    <cellStyle name="Normal 2 20 3 36 6" xfId="46909"/>
    <cellStyle name="Normal 2 20 3 37" xfId="4549"/>
    <cellStyle name="Normal 2 20 3 37 2" xfId="12519"/>
    <cellStyle name="Normal 2 20 3 37 2 2" xfId="26596"/>
    <cellStyle name="Normal 2 20 3 37 3" xfId="17441"/>
    <cellStyle name="Normal 2 20 3 37 3 2" xfId="36701"/>
    <cellStyle name="Normal 2 20 3 37 4" xfId="22363"/>
    <cellStyle name="Normal 2 20 3 37 5" xfId="42104"/>
    <cellStyle name="Normal 2 20 3 37 6" xfId="47026"/>
    <cellStyle name="Normal 2 20 3 38" xfId="4665"/>
    <cellStyle name="Normal 2 20 3 38 2" xfId="12635"/>
    <cellStyle name="Normal 2 20 3 38 2 2" xfId="26597"/>
    <cellStyle name="Normal 2 20 3 38 3" xfId="17557"/>
    <cellStyle name="Normal 2 20 3 38 3 2" xfId="36817"/>
    <cellStyle name="Normal 2 20 3 38 4" xfId="22479"/>
    <cellStyle name="Normal 2 20 3 38 5" xfId="42220"/>
    <cellStyle name="Normal 2 20 3 38 6" xfId="47142"/>
    <cellStyle name="Normal 2 20 3 39" xfId="4780"/>
    <cellStyle name="Normal 2 20 3 39 2" xfId="12750"/>
    <cellStyle name="Normal 2 20 3 39 2 2" xfId="26598"/>
    <cellStyle name="Normal 2 20 3 39 3" xfId="17672"/>
    <cellStyle name="Normal 2 20 3 39 3 2" xfId="36932"/>
    <cellStyle name="Normal 2 20 3 39 4" xfId="22594"/>
    <cellStyle name="Normal 2 20 3 39 5" xfId="42335"/>
    <cellStyle name="Normal 2 20 3 39 6" xfId="47257"/>
    <cellStyle name="Normal 2 20 3 4" xfId="392"/>
    <cellStyle name="Normal 2 20 3 4 10" xfId="42931"/>
    <cellStyle name="Normal 2 20 3 4 2" xfId="5156"/>
    <cellStyle name="Normal 2 20 3 4 2 2" xfId="7571"/>
    <cellStyle name="Normal 2 20 3 4 2 2 2" xfId="25358"/>
    <cellStyle name="Normal 2 20 3 4 2 3" xfId="31390"/>
    <cellStyle name="Normal 2 20 3 4 2 4" xfId="22961"/>
    <cellStyle name="Normal 2 20 3 4 3" xfId="7193"/>
    <cellStyle name="Normal 2 20 3 4 3 2" xfId="32604"/>
    <cellStyle name="Normal 2 20 3 4 3 3" xfId="24982"/>
    <cellStyle name="Normal 2 20 3 4 4" xfId="6615"/>
    <cellStyle name="Normal 2 20 3 4 4 2" xfId="24404"/>
    <cellStyle name="Normal 2 20 3 4 5" xfId="5155"/>
    <cellStyle name="Normal 2 20 3 4 5 2" xfId="22960"/>
    <cellStyle name="Normal 2 20 3 4 6" xfId="8424"/>
    <cellStyle name="Normal 2 20 3 4 6 2" xfId="26599"/>
    <cellStyle name="Normal 2 20 3 4 7" xfId="13346"/>
    <cellStyle name="Normal 2 20 3 4 7 2" xfId="31389"/>
    <cellStyle name="Normal 2 20 3 4 8" xfId="18268"/>
    <cellStyle name="Normal 2 20 3 4 9" xfId="38009"/>
    <cellStyle name="Normal 2 20 3 40" xfId="4901"/>
    <cellStyle name="Normal 2 20 3 40 2" xfId="12870"/>
    <cellStyle name="Normal 2 20 3 40 2 2" xfId="26600"/>
    <cellStyle name="Normal 2 20 3 40 3" xfId="17792"/>
    <cellStyle name="Normal 2 20 3 40 3 2" xfId="37052"/>
    <cellStyle name="Normal 2 20 3 40 4" xfId="22714"/>
    <cellStyle name="Normal 2 20 3 40 5" xfId="42455"/>
    <cellStyle name="Normal 2 20 3 40 6" xfId="47377"/>
    <cellStyle name="Normal 2 20 3 41" xfId="5016"/>
    <cellStyle name="Normal 2 20 3 41 2" xfId="12985"/>
    <cellStyle name="Normal 2 20 3 41 2 2" xfId="26601"/>
    <cellStyle name="Normal 2 20 3 41 3" xfId="17907"/>
    <cellStyle name="Normal 2 20 3 41 3 2" xfId="37167"/>
    <cellStyle name="Normal 2 20 3 41 4" xfId="22829"/>
    <cellStyle name="Normal 2 20 3 41 5" xfId="42570"/>
    <cellStyle name="Normal 2 20 3 41 6" xfId="47492"/>
    <cellStyle name="Normal 2 20 3 42" xfId="5140"/>
    <cellStyle name="Normal 2 20 3 42 2" xfId="26525"/>
    <cellStyle name="Normal 2 20 3 42 3" xfId="32364"/>
    <cellStyle name="Normal 2 20 3 42 4" xfId="22945"/>
    <cellStyle name="Normal 2 20 3 43" xfId="8184"/>
    <cellStyle name="Normal 2 20 3 43 2" xfId="37263"/>
    <cellStyle name="Normal 2 20 3 43 3" xfId="25970"/>
    <cellStyle name="Normal 2 20 3 44" xfId="13106"/>
    <cellStyle name="Normal 2 20 3 44 2" xfId="26211"/>
    <cellStyle name="Normal 2 20 3 45" xfId="18028"/>
    <cellStyle name="Normal 2 20 3 46" xfId="37529"/>
    <cellStyle name="Normal 2 20 3 47" xfId="37770"/>
    <cellStyle name="Normal 2 20 3 48" xfId="42691"/>
    <cellStyle name="Normal 2 20 3 49" xfId="47589"/>
    <cellStyle name="Normal 2 20 3 5" xfId="514"/>
    <cellStyle name="Normal 2 20 3 5 10" xfId="43052"/>
    <cellStyle name="Normal 2 20 3 5 2" xfId="5158"/>
    <cellStyle name="Normal 2 20 3 5 2 2" xfId="7572"/>
    <cellStyle name="Normal 2 20 3 5 2 2 2" xfId="25359"/>
    <cellStyle name="Normal 2 20 3 5 2 3" xfId="31392"/>
    <cellStyle name="Normal 2 20 3 5 2 4" xfId="22963"/>
    <cellStyle name="Normal 2 20 3 5 3" xfId="7460"/>
    <cellStyle name="Normal 2 20 3 5 3 2" xfId="32725"/>
    <cellStyle name="Normal 2 20 3 5 3 3" xfId="25248"/>
    <cellStyle name="Normal 2 20 3 5 4" xfId="6856"/>
    <cellStyle name="Normal 2 20 3 5 4 2" xfId="24645"/>
    <cellStyle name="Normal 2 20 3 5 5" xfId="5157"/>
    <cellStyle name="Normal 2 20 3 5 5 2" xfId="22962"/>
    <cellStyle name="Normal 2 20 3 5 6" xfId="8545"/>
    <cellStyle name="Normal 2 20 3 5 6 2" xfId="26602"/>
    <cellStyle name="Normal 2 20 3 5 7" xfId="13467"/>
    <cellStyle name="Normal 2 20 3 5 7 2" xfId="31391"/>
    <cellStyle name="Normal 2 20 3 5 8" xfId="18389"/>
    <cellStyle name="Normal 2 20 3 5 9" xfId="38130"/>
    <cellStyle name="Normal 2 20 3 6" xfId="649"/>
    <cellStyle name="Normal 2 20 3 6 2" xfId="7563"/>
    <cellStyle name="Normal 2 20 3 6 2 2" xfId="32857"/>
    <cellStyle name="Normal 2 20 3 6 2 3" xfId="25350"/>
    <cellStyle name="Normal 2 20 3 6 3" xfId="5159"/>
    <cellStyle name="Normal 2 20 3 6 3 2" xfId="22964"/>
    <cellStyle name="Normal 2 20 3 6 4" xfId="8677"/>
    <cellStyle name="Normal 2 20 3 6 4 2" xfId="26603"/>
    <cellStyle name="Normal 2 20 3 6 5" xfId="13599"/>
    <cellStyle name="Normal 2 20 3 6 5 2" xfId="31393"/>
    <cellStyle name="Normal 2 20 3 6 6" xfId="18521"/>
    <cellStyle name="Normal 2 20 3 6 7" xfId="38262"/>
    <cellStyle name="Normal 2 20 3 6 8" xfId="43184"/>
    <cellStyle name="Normal 2 20 3 7" xfId="763"/>
    <cellStyle name="Normal 2 20 3 7 2" xfId="6976"/>
    <cellStyle name="Normal 2 20 3 7 2 2" xfId="24765"/>
    <cellStyle name="Normal 2 20 3 7 3" xfId="8791"/>
    <cellStyle name="Normal 2 20 3 7 3 2" xfId="26604"/>
    <cellStyle name="Normal 2 20 3 7 4" xfId="13713"/>
    <cellStyle name="Normal 2 20 3 7 4 2" xfId="32971"/>
    <cellStyle name="Normal 2 20 3 7 5" xfId="18635"/>
    <cellStyle name="Normal 2 20 3 7 6" xfId="38376"/>
    <cellStyle name="Normal 2 20 3 7 7" xfId="43298"/>
    <cellStyle name="Normal 2 20 3 8" xfId="877"/>
    <cellStyle name="Normal 2 20 3 8 2" xfId="6373"/>
    <cellStyle name="Normal 2 20 3 8 2 2" xfId="24162"/>
    <cellStyle name="Normal 2 20 3 8 3" xfId="8905"/>
    <cellStyle name="Normal 2 20 3 8 3 2" xfId="26605"/>
    <cellStyle name="Normal 2 20 3 8 4" xfId="13827"/>
    <cellStyle name="Normal 2 20 3 8 4 2" xfId="33085"/>
    <cellStyle name="Normal 2 20 3 8 5" xfId="18749"/>
    <cellStyle name="Normal 2 20 3 8 6" xfId="38490"/>
    <cellStyle name="Normal 2 20 3 8 7" xfId="43412"/>
    <cellStyle name="Normal 2 20 3 9" xfId="1024"/>
    <cellStyle name="Normal 2 20 3 9 2" xfId="9046"/>
    <cellStyle name="Normal 2 20 3 9 2 2" xfId="26606"/>
    <cellStyle name="Normal 2 20 3 9 3" xfId="13968"/>
    <cellStyle name="Normal 2 20 3 9 3 2" xfId="33226"/>
    <cellStyle name="Normal 2 20 3 9 4" xfId="18890"/>
    <cellStyle name="Normal 2 20 3 9 5" xfId="38631"/>
    <cellStyle name="Normal 2 20 3 9 6" xfId="43553"/>
    <cellStyle name="Normal 2 20 30" xfId="2380"/>
    <cellStyle name="Normal 2 20 30 2" xfId="10363"/>
    <cellStyle name="Normal 2 20 30 2 2" xfId="26607"/>
    <cellStyle name="Normal 2 20 30 3" xfId="15285"/>
    <cellStyle name="Normal 2 20 30 3 2" xfId="34545"/>
    <cellStyle name="Normal 2 20 30 4" xfId="20207"/>
    <cellStyle name="Normal 2 20 30 5" xfId="39948"/>
    <cellStyle name="Normal 2 20 30 6" xfId="44870"/>
    <cellStyle name="Normal 2 20 31" xfId="2365"/>
    <cellStyle name="Normal 2 20 31 2" xfId="10350"/>
    <cellStyle name="Normal 2 20 31 2 2" xfId="26608"/>
    <cellStyle name="Normal 2 20 31 3" xfId="15272"/>
    <cellStyle name="Normal 2 20 31 3 2" xfId="34532"/>
    <cellStyle name="Normal 2 20 31 4" xfId="20194"/>
    <cellStyle name="Normal 2 20 31 5" xfId="39935"/>
    <cellStyle name="Normal 2 20 31 6" xfId="44857"/>
    <cellStyle name="Normal 2 20 32" xfId="2398"/>
    <cellStyle name="Normal 2 20 32 2" xfId="10374"/>
    <cellStyle name="Normal 2 20 32 2 2" xfId="26609"/>
    <cellStyle name="Normal 2 20 32 3" xfId="15296"/>
    <cellStyle name="Normal 2 20 32 3 2" xfId="34556"/>
    <cellStyle name="Normal 2 20 32 4" xfId="20218"/>
    <cellStyle name="Normal 2 20 32 5" xfId="39959"/>
    <cellStyle name="Normal 2 20 32 6" xfId="44881"/>
    <cellStyle name="Normal 2 20 33" xfId="2352"/>
    <cellStyle name="Normal 2 20 33 2" xfId="10341"/>
    <cellStyle name="Normal 2 20 33 2 2" xfId="26610"/>
    <cellStyle name="Normal 2 20 33 3" xfId="15263"/>
    <cellStyle name="Normal 2 20 33 3 2" xfId="34523"/>
    <cellStyle name="Normal 2 20 33 4" xfId="20185"/>
    <cellStyle name="Normal 2 20 33 5" xfId="39926"/>
    <cellStyle name="Normal 2 20 33 6" xfId="44848"/>
    <cellStyle name="Normal 2 20 34" xfId="2373"/>
    <cellStyle name="Normal 2 20 34 2" xfId="10356"/>
    <cellStyle name="Normal 2 20 34 2 2" xfId="26611"/>
    <cellStyle name="Normal 2 20 34 3" xfId="15278"/>
    <cellStyle name="Normal 2 20 34 3 2" xfId="34538"/>
    <cellStyle name="Normal 2 20 34 4" xfId="20200"/>
    <cellStyle name="Normal 2 20 34 5" xfId="39941"/>
    <cellStyle name="Normal 2 20 34 6" xfId="44863"/>
    <cellStyle name="Normal 2 20 35" xfId="2339"/>
    <cellStyle name="Normal 2 20 35 2" xfId="10328"/>
    <cellStyle name="Normal 2 20 35 2 2" xfId="26612"/>
    <cellStyle name="Normal 2 20 35 3" xfId="15250"/>
    <cellStyle name="Normal 2 20 35 3 2" xfId="34510"/>
    <cellStyle name="Normal 2 20 35 4" xfId="20172"/>
    <cellStyle name="Normal 2 20 35 5" xfId="39913"/>
    <cellStyle name="Normal 2 20 35 6" xfId="44835"/>
    <cellStyle name="Normal 2 20 36" xfId="2385"/>
    <cellStyle name="Normal 2 20 36 2" xfId="10368"/>
    <cellStyle name="Normal 2 20 36 2 2" xfId="26613"/>
    <cellStyle name="Normal 2 20 36 3" xfId="15290"/>
    <cellStyle name="Normal 2 20 36 3 2" xfId="34550"/>
    <cellStyle name="Normal 2 20 36 4" xfId="20212"/>
    <cellStyle name="Normal 2 20 36 5" xfId="39953"/>
    <cellStyle name="Normal 2 20 36 6" xfId="44875"/>
    <cellStyle name="Normal 2 20 37" xfId="3935"/>
    <cellStyle name="Normal 2 20 37 2" xfId="11907"/>
    <cellStyle name="Normal 2 20 37 2 2" xfId="26614"/>
    <cellStyle name="Normal 2 20 37 3" xfId="16829"/>
    <cellStyle name="Normal 2 20 37 3 2" xfId="36089"/>
    <cellStyle name="Normal 2 20 37 4" xfId="21751"/>
    <cellStyle name="Normal 2 20 37 5" xfId="41492"/>
    <cellStyle name="Normal 2 20 37 6" xfId="46414"/>
    <cellStyle name="Normal 2 20 38" xfId="2998"/>
    <cellStyle name="Normal 2 20 38 2" xfId="10974"/>
    <cellStyle name="Normal 2 20 38 2 2" xfId="26615"/>
    <cellStyle name="Normal 2 20 38 3" xfId="15896"/>
    <cellStyle name="Normal 2 20 38 3 2" xfId="35156"/>
    <cellStyle name="Normal 2 20 38 4" xfId="20818"/>
    <cellStyle name="Normal 2 20 38 5" xfId="40559"/>
    <cellStyle name="Normal 2 20 38 6" xfId="45481"/>
    <cellStyle name="Normal 2 20 39" xfId="2379"/>
    <cellStyle name="Normal 2 20 39 2" xfId="10362"/>
    <cellStyle name="Normal 2 20 39 2 2" xfId="26616"/>
    <cellStyle name="Normal 2 20 39 3" xfId="15284"/>
    <cellStyle name="Normal 2 20 39 3 2" xfId="34544"/>
    <cellStyle name="Normal 2 20 39 4" xfId="20206"/>
    <cellStyle name="Normal 2 20 39 5" xfId="39947"/>
    <cellStyle name="Normal 2 20 39 6" xfId="44869"/>
    <cellStyle name="Normal 2 20 4" xfId="147"/>
    <cellStyle name="Normal 2 20 4 10" xfId="1180"/>
    <cellStyle name="Normal 2 20 4 10 2" xfId="9197"/>
    <cellStyle name="Normal 2 20 4 10 2 2" xfId="26618"/>
    <cellStyle name="Normal 2 20 4 10 3" xfId="14119"/>
    <cellStyle name="Normal 2 20 4 10 3 2" xfId="33377"/>
    <cellStyle name="Normal 2 20 4 10 4" xfId="19041"/>
    <cellStyle name="Normal 2 20 4 10 5" xfId="38782"/>
    <cellStyle name="Normal 2 20 4 10 6" xfId="43704"/>
    <cellStyle name="Normal 2 20 4 11" xfId="1296"/>
    <cellStyle name="Normal 2 20 4 11 2" xfId="9312"/>
    <cellStyle name="Normal 2 20 4 11 2 2" xfId="26619"/>
    <cellStyle name="Normal 2 20 4 11 3" xfId="14234"/>
    <cellStyle name="Normal 2 20 4 11 3 2" xfId="33492"/>
    <cellStyle name="Normal 2 20 4 11 4" xfId="19156"/>
    <cellStyle name="Normal 2 20 4 11 5" xfId="38897"/>
    <cellStyle name="Normal 2 20 4 11 6" xfId="43819"/>
    <cellStyle name="Normal 2 20 4 12" xfId="1411"/>
    <cellStyle name="Normal 2 20 4 12 2" xfId="9427"/>
    <cellStyle name="Normal 2 20 4 12 2 2" xfId="26620"/>
    <cellStyle name="Normal 2 20 4 12 3" xfId="14349"/>
    <cellStyle name="Normal 2 20 4 12 3 2" xfId="33607"/>
    <cellStyle name="Normal 2 20 4 12 4" xfId="19271"/>
    <cellStyle name="Normal 2 20 4 12 5" xfId="39012"/>
    <cellStyle name="Normal 2 20 4 12 6" xfId="43934"/>
    <cellStyle name="Normal 2 20 4 13" xfId="1526"/>
    <cellStyle name="Normal 2 20 4 13 2" xfId="9542"/>
    <cellStyle name="Normal 2 20 4 13 2 2" xfId="26621"/>
    <cellStyle name="Normal 2 20 4 13 3" xfId="14464"/>
    <cellStyle name="Normal 2 20 4 13 3 2" xfId="33722"/>
    <cellStyle name="Normal 2 20 4 13 4" xfId="19386"/>
    <cellStyle name="Normal 2 20 4 13 5" xfId="39127"/>
    <cellStyle name="Normal 2 20 4 13 6" xfId="44049"/>
    <cellStyle name="Normal 2 20 4 14" xfId="1640"/>
    <cellStyle name="Normal 2 20 4 14 2" xfId="9656"/>
    <cellStyle name="Normal 2 20 4 14 2 2" xfId="26622"/>
    <cellStyle name="Normal 2 20 4 14 3" xfId="14578"/>
    <cellStyle name="Normal 2 20 4 14 3 2" xfId="33836"/>
    <cellStyle name="Normal 2 20 4 14 4" xfId="19500"/>
    <cellStyle name="Normal 2 20 4 14 5" xfId="39241"/>
    <cellStyle name="Normal 2 20 4 14 6" xfId="44163"/>
    <cellStyle name="Normal 2 20 4 15" xfId="1754"/>
    <cellStyle name="Normal 2 20 4 15 2" xfId="9770"/>
    <cellStyle name="Normal 2 20 4 15 2 2" xfId="26623"/>
    <cellStyle name="Normal 2 20 4 15 3" xfId="14692"/>
    <cellStyle name="Normal 2 20 4 15 3 2" xfId="33950"/>
    <cellStyle name="Normal 2 20 4 15 4" xfId="19614"/>
    <cellStyle name="Normal 2 20 4 15 5" xfId="39355"/>
    <cellStyle name="Normal 2 20 4 15 6" xfId="44277"/>
    <cellStyle name="Normal 2 20 4 16" xfId="1868"/>
    <cellStyle name="Normal 2 20 4 16 2" xfId="9884"/>
    <cellStyle name="Normal 2 20 4 16 2 2" xfId="26624"/>
    <cellStyle name="Normal 2 20 4 16 3" xfId="14806"/>
    <cellStyle name="Normal 2 20 4 16 3 2" xfId="34064"/>
    <cellStyle name="Normal 2 20 4 16 4" xfId="19728"/>
    <cellStyle name="Normal 2 20 4 16 5" xfId="39469"/>
    <cellStyle name="Normal 2 20 4 16 6" xfId="44391"/>
    <cellStyle name="Normal 2 20 4 17" xfId="1982"/>
    <cellStyle name="Normal 2 20 4 17 2" xfId="9998"/>
    <cellStyle name="Normal 2 20 4 17 2 2" xfId="26625"/>
    <cellStyle name="Normal 2 20 4 17 3" xfId="14920"/>
    <cellStyle name="Normal 2 20 4 17 3 2" xfId="34178"/>
    <cellStyle name="Normal 2 20 4 17 4" xfId="19842"/>
    <cellStyle name="Normal 2 20 4 17 5" xfId="39583"/>
    <cellStyle name="Normal 2 20 4 17 6" xfId="44505"/>
    <cellStyle name="Normal 2 20 4 18" xfId="2097"/>
    <cellStyle name="Normal 2 20 4 18 2" xfId="10113"/>
    <cellStyle name="Normal 2 20 4 18 2 2" xfId="26626"/>
    <cellStyle name="Normal 2 20 4 18 3" xfId="15035"/>
    <cellStyle name="Normal 2 20 4 18 3 2" xfId="34293"/>
    <cellStyle name="Normal 2 20 4 18 4" xfId="19957"/>
    <cellStyle name="Normal 2 20 4 18 5" xfId="39698"/>
    <cellStyle name="Normal 2 20 4 18 6" xfId="44620"/>
    <cellStyle name="Normal 2 20 4 19" xfId="2443"/>
    <cellStyle name="Normal 2 20 4 19 2" xfId="10419"/>
    <cellStyle name="Normal 2 20 4 19 2 2" xfId="26627"/>
    <cellStyle name="Normal 2 20 4 19 3" xfId="15341"/>
    <cellStyle name="Normal 2 20 4 19 3 2" xfId="34601"/>
    <cellStyle name="Normal 2 20 4 19 4" xfId="20263"/>
    <cellStyle name="Normal 2 20 4 19 5" xfId="40004"/>
    <cellStyle name="Normal 2 20 4 19 6" xfId="44926"/>
    <cellStyle name="Normal 2 20 4 2" xfId="174"/>
    <cellStyle name="Normal 2 20 4 2 10" xfId="1323"/>
    <cellStyle name="Normal 2 20 4 2 10 2" xfId="9339"/>
    <cellStyle name="Normal 2 20 4 2 10 2 2" xfId="26629"/>
    <cellStyle name="Normal 2 20 4 2 10 3" xfId="14261"/>
    <cellStyle name="Normal 2 20 4 2 10 3 2" xfId="33519"/>
    <cellStyle name="Normal 2 20 4 2 10 4" xfId="19183"/>
    <cellStyle name="Normal 2 20 4 2 10 5" xfId="38924"/>
    <cellStyle name="Normal 2 20 4 2 10 6" xfId="43846"/>
    <cellStyle name="Normal 2 20 4 2 11" xfId="1438"/>
    <cellStyle name="Normal 2 20 4 2 11 2" xfId="9454"/>
    <cellStyle name="Normal 2 20 4 2 11 2 2" xfId="26630"/>
    <cellStyle name="Normal 2 20 4 2 11 3" xfId="14376"/>
    <cellStyle name="Normal 2 20 4 2 11 3 2" xfId="33634"/>
    <cellStyle name="Normal 2 20 4 2 11 4" xfId="19298"/>
    <cellStyle name="Normal 2 20 4 2 11 5" xfId="39039"/>
    <cellStyle name="Normal 2 20 4 2 11 6" xfId="43961"/>
    <cellStyle name="Normal 2 20 4 2 12" xfId="1553"/>
    <cellStyle name="Normal 2 20 4 2 12 2" xfId="9569"/>
    <cellStyle name="Normal 2 20 4 2 12 2 2" xfId="26631"/>
    <cellStyle name="Normal 2 20 4 2 12 3" xfId="14491"/>
    <cellStyle name="Normal 2 20 4 2 12 3 2" xfId="33749"/>
    <cellStyle name="Normal 2 20 4 2 12 4" xfId="19413"/>
    <cellStyle name="Normal 2 20 4 2 12 5" xfId="39154"/>
    <cellStyle name="Normal 2 20 4 2 12 6" xfId="44076"/>
    <cellStyle name="Normal 2 20 4 2 13" xfId="1667"/>
    <cellStyle name="Normal 2 20 4 2 13 2" xfId="9683"/>
    <cellStyle name="Normal 2 20 4 2 13 2 2" xfId="26632"/>
    <cellStyle name="Normal 2 20 4 2 13 3" xfId="14605"/>
    <cellStyle name="Normal 2 20 4 2 13 3 2" xfId="33863"/>
    <cellStyle name="Normal 2 20 4 2 13 4" xfId="19527"/>
    <cellStyle name="Normal 2 20 4 2 13 5" xfId="39268"/>
    <cellStyle name="Normal 2 20 4 2 13 6" xfId="44190"/>
    <cellStyle name="Normal 2 20 4 2 14" xfId="1781"/>
    <cellStyle name="Normal 2 20 4 2 14 2" xfId="9797"/>
    <cellStyle name="Normal 2 20 4 2 14 2 2" xfId="26633"/>
    <cellStyle name="Normal 2 20 4 2 14 3" xfId="14719"/>
    <cellStyle name="Normal 2 20 4 2 14 3 2" xfId="33977"/>
    <cellStyle name="Normal 2 20 4 2 14 4" xfId="19641"/>
    <cellStyle name="Normal 2 20 4 2 14 5" xfId="39382"/>
    <cellStyle name="Normal 2 20 4 2 14 6" xfId="44304"/>
    <cellStyle name="Normal 2 20 4 2 15" xfId="1895"/>
    <cellStyle name="Normal 2 20 4 2 15 2" xfId="9911"/>
    <cellStyle name="Normal 2 20 4 2 15 2 2" xfId="26634"/>
    <cellStyle name="Normal 2 20 4 2 15 3" xfId="14833"/>
    <cellStyle name="Normal 2 20 4 2 15 3 2" xfId="34091"/>
    <cellStyle name="Normal 2 20 4 2 15 4" xfId="19755"/>
    <cellStyle name="Normal 2 20 4 2 15 5" xfId="39496"/>
    <cellStyle name="Normal 2 20 4 2 15 6" xfId="44418"/>
    <cellStyle name="Normal 2 20 4 2 16" xfId="2009"/>
    <cellStyle name="Normal 2 20 4 2 16 2" xfId="10025"/>
    <cellStyle name="Normal 2 20 4 2 16 2 2" xfId="26635"/>
    <cellStyle name="Normal 2 20 4 2 16 3" xfId="14947"/>
    <cellStyle name="Normal 2 20 4 2 16 3 2" xfId="34205"/>
    <cellStyle name="Normal 2 20 4 2 16 4" xfId="19869"/>
    <cellStyle name="Normal 2 20 4 2 16 5" xfId="39610"/>
    <cellStyle name="Normal 2 20 4 2 16 6" xfId="44532"/>
    <cellStyle name="Normal 2 20 4 2 17" xfId="2124"/>
    <cellStyle name="Normal 2 20 4 2 17 2" xfId="10140"/>
    <cellStyle name="Normal 2 20 4 2 17 2 2" xfId="26636"/>
    <cellStyle name="Normal 2 20 4 2 17 3" xfId="15062"/>
    <cellStyle name="Normal 2 20 4 2 17 3 2" xfId="34320"/>
    <cellStyle name="Normal 2 20 4 2 17 4" xfId="19984"/>
    <cellStyle name="Normal 2 20 4 2 17 5" xfId="39725"/>
    <cellStyle name="Normal 2 20 4 2 17 6" xfId="44647"/>
    <cellStyle name="Normal 2 20 4 2 18" xfId="2470"/>
    <cellStyle name="Normal 2 20 4 2 18 2" xfId="10446"/>
    <cellStyle name="Normal 2 20 4 2 18 2 2" xfId="26637"/>
    <cellStyle name="Normal 2 20 4 2 18 3" xfId="15368"/>
    <cellStyle name="Normal 2 20 4 2 18 3 2" xfId="34628"/>
    <cellStyle name="Normal 2 20 4 2 18 4" xfId="20290"/>
    <cellStyle name="Normal 2 20 4 2 18 5" xfId="40031"/>
    <cellStyle name="Normal 2 20 4 2 18 6" xfId="44953"/>
    <cellStyle name="Normal 2 20 4 2 19" xfId="2589"/>
    <cellStyle name="Normal 2 20 4 2 19 2" xfId="10565"/>
    <cellStyle name="Normal 2 20 4 2 19 2 2" xfId="26638"/>
    <cellStyle name="Normal 2 20 4 2 19 3" xfId="15487"/>
    <cellStyle name="Normal 2 20 4 2 19 3 2" xfId="34747"/>
    <cellStyle name="Normal 2 20 4 2 19 4" xfId="20409"/>
    <cellStyle name="Normal 2 20 4 2 19 5" xfId="40150"/>
    <cellStyle name="Normal 2 20 4 2 19 6" xfId="45072"/>
    <cellStyle name="Normal 2 20 4 2 2" xfId="306"/>
    <cellStyle name="Normal 2 20 4 2 2 10" xfId="37683"/>
    <cellStyle name="Normal 2 20 4 2 2 11" xfId="37957"/>
    <cellStyle name="Normal 2 20 4 2 2 12" xfId="42845"/>
    <cellStyle name="Normal 2 20 4 2 2 13" xfId="47595"/>
    <cellStyle name="Normal 2 20 4 2 2 2" xfId="2280"/>
    <cellStyle name="Normal 2 20 4 2 2 2 10" xfId="44800"/>
    <cellStyle name="Normal 2 20 4 2 2 2 2" xfId="5164"/>
    <cellStyle name="Normal 2 20 4 2 2 2 2 2" xfId="7576"/>
    <cellStyle name="Normal 2 20 4 2 2 2 2 2 2" xfId="25363"/>
    <cellStyle name="Normal 2 20 4 2 2 2 2 3" xfId="31395"/>
    <cellStyle name="Normal 2 20 4 2 2 2 2 4" xfId="22969"/>
    <cellStyle name="Normal 2 20 4 2 2 2 3" xfId="7194"/>
    <cellStyle name="Normal 2 20 4 2 2 2 3 2" xfId="34473"/>
    <cellStyle name="Normal 2 20 4 2 2 2 3 3" xfId="24983"/>
    <cellStyle name="Normal 2 20 4 2 2 2 4" xfId="6769"/>
    <cellStyle name="Normal 2 20 4 2 2 2 4 2" xfId="24558"/>
    <cellStyle name="Normal 2 20 4 2 2 2 5" xfId="5163"/>
    <cellStyle name="Normal 2 20 4 2 2 2 5 2" xfId="22968"/>
    <cellStyle name="Normal 2 20 4 2 2 2 6" xfId="10293"/>
    <cellStyle name="Normal 2 20 4 2 2 2 6 2" xfId="26640"/>
    <cellStyle name="Normal 2 20 4 2 2 2 7" xfId="15215"/>
    <cellStyle name="Normal 2 20 4 2 2 2 7 2" xfId="31394"/>
    <cellStyle name="Normal 2 20 4 2 2 2 8" xfId="20137"/>
    <cellStyle name="Normal 2 20 4 2 2 2 9" xfId="39878"/>
    <cellStyle name="Normal 2 20 4 2 2 3" xfId="5165"/>
    <cellStyle name="Normal 2 20 4 2 2 3 2" xfId="7575"/>
    <cellStyle name="Normal 2 20 4 2 2 3 2 2" xfId="25362"/>
    <cellStyle name="Normal 2 20 4 2 2 3 3" xfId="26639"/>
    <cellStyle name="Normal 2 20 4 2 2 3 4" xfId="31396"/>
    <cellStyle name="Normal 2 20 4 2 2 3 5" xfId="22970"/>
    <cellStyle name="Normal 2 20 4 2 2 4" xfId="7163"/>
    <cellStyle name="Normal 2 20 4 2 2 4 2" xfId="32518"/>
    <cellStyle name="Normal 2 20 4 2 2 4 3" xfId="24952"/>
    <cellStyle name="Normal 2 20 4 2 2 5" xfId="6527"/>
    <cellStyle name="Normal 2 20 4 2 2 5 2" xfId="37269"/>
    <cellStyle name="Normal 2 20 4 2 2 5 3" xfId="24316"/>
    <cellStyle name="Normal 2 20 4 2 2 6" xfId="5162"/>
    <cellStyle name="Normal 2 20 4 2 2 6 2" xfId="22967"/>
    <cellStyle name="Normal 2 20 4 2 2 7" xfId="8338"/>
    <cellStyle name="Normal 2 20 4 2 2 7 2" xfId="26157"/>
    <cellStyle name="Normal 2 20 4 2 2 8" xfId="13260"/>
    <cellStyle name="Normal 2 20 4 2 2 8 2" xfId="26398"/>
    <cellStyle name="Normal 2 20 4 2 2 9" xfId="18182"/>
    <cellStyle name="Normal 2 20 4 2 20" xfId="2707"/>
    <cellStyle name="Normal 2 20 4 2 20 2" xfId="10683"/>
    <cellStyle name="Normal 2 20 4 2 20 2 2" xfId="26641"/>
    <cellStyle name="Normal 2 20 4 2 20 3" xfId="15605"/>
    <cellStyle name="Normal 2 20 4 2 20 3 2" xfId="34865"/>
    <cellStyle name="Normal 2 20 4 2 20 4" xfId="20527"/>
    <cellStyle name="Normal 2 20 4 2 20 5" xfId="40268"/>
    <cellStyle name="Normal 2 20 4 2 20 6" xfId="45190"/>
    <cellStyle name="Normal 2 20 4 2 21" xfId="2826"/>
    <cellStyle name="Normal 2 20 4 2 21 2" xfId="10802"/>
    <cellStyle name="Normal 2 20 4 2 21 2 2" xfId="26642"/>
    <cellStyle name="Normal 2 20 4 2 21 3" xfId="15724"/>
    <cellStyle name="Normal 2 20 4 2 21 3 2" xfId="34984"/>
    <cellStyle name="Normal 2 20 4 2 21 4" xfId="20646"/>
    <cellStyle name="Normal 2 20 4 2 21 5" xfId="40387"/>
    <cellStyle name="Normal 2 20 4 2 21 6" xfId="45309"/>
    <cellStyle name="Normal 2 20 4 2 22" xfId="2942"/>
    <cellStyle name="Normal 2 20 4 2 22 2" xfId="10918"/>
    <cellStyle name="Normal 2 20 4 2 22 2 2" xfId="26643"/>
    <cellStyle name="Normal 2 20 4 2 22 3" xfId="15840"/>
    <cellStyle name="Normal 2 20 4 2 22 3 2" xfId="35100"/>
    <cellStyle name="Normal 2 20 4 2 22 4" xfId="20762"/>
    <cellStyle name="Normal 2 20 4 2 22 5" xfId="40503"/>
    <cellStyle name="Normal 2 20 4 2 22 6" xfId="45425"/>
    <cellStyle name="Normal 2 20 4 2 23" xfId="3060"/>
    <cellStyle name="Normal 2 20 4 2 23 2" xfId="11036"/>
    <cellStyle name="Normal 2 20 4 2 23 2 2" xfId="26644"/>
    <cellStyle name="Normal 2 20 4 2 23 3" xfId="15958"/>
    <cellStyle name="Normal 2 20 4 2 23 3 2" xfId="35218"/>
    <cellStyle name="Normal 2 20 4 2 23 4" xfId="20880"/>
    <cellStyle name="Normal 2 20 4 2 23 5" xfId="40621"/>
    <cellStyle name="Normal 2 20 4 2 23 6" xfId="45543"/>
    <cellStyle name="Normal 2 20 4 2 24" xfId="3178"/>
    <cellStyle name="Normal 2 20 4 2 24 2" xfId="11153"/>
    <cellStyle name="Normal 2 20 4 2 24 2 2" xfId="26645"/>
    <cellStyle name="Normal 2 20 4 2 24 3" xfId="16075"/>
    <cellStyle name="Normal 2 20 4 2 24 3 2" xfId="35335"/>
    <cellStyle name="Normal 2 20 4 2 24 4" xfId="20997"/>
    <cellStyle name="Normal 2 20 4 2 24 5" xfId="40738"/>
    <cellStyle name="Normal 2 20 4 2 24 6" xfId="45660"/>
    <cellStyle name="Normal 2 20 4 2 25" xfId="3295"/>
    <cellStyle name="Normal 2 20 4 2 25 2" xfId="11270"/>
    <cellStyle name="Normal 2 20 4 2 25 2 2" xfId="26646"/>
    <cellStyle name="Normal 2 20 4 2 25 3" xfId="16192"/>
    <cellStyle name="Normal 2 20 4 2 25 3 2" xfId="35452"/>
    <cellStyle name="Normal 2 20 4 2 25 4" xfId="21114"/>
    <cellStyle name="Normal 2 20 4 2 25 5" xfId="40855"/>
    <cellStyle name="Normal 2 20 4 2 25 6" xfId="45777"/>
    <cellStyle name="Normal 2 20 4 2 26" xfId="3412"/>
    <cellStyle name="Normal 2 20 4 2 26 2" xfId="11387"/>
    <cellStyle name="Normal 2 20 4 2 26 2 2" xfId="26647"/>
    <cellStyle name="Normal 2 20 4 2 26 3" xfId="16309"/>
    <cellStyle name="Normal 2 20 4 2 26 3 2" xfId="35569"/>
    <cellStyle name="Normal 2 20 4 2 26 4" xfId="21231"/>
    <cellStyle name="Normal 2 20 4 2 26 5" xfId="40972"/>
    <cellStyle name="Normal 2 20 4 2 26 6" xfId="45894"/>
    <cellStyle name="Normal 2 20 4 2 27" xfId="3526"/>
    <cellStyle name="Normal 2 20 4 2 27 2" xfId="11501"/>
    <cellStyle name="Normal 2 20 4 2 27 2 2" xfId="26648"/>
    <cellStyle name="Normal 2 20 4 2 27 3" xfId="16423"/>
    <cellStyle name="Normal 2 20 4 2 27 3 2" xfId="35683"/>
    <cellStyle name="Normal 2 20 4 2 27 4" xfId="21345"/>
    <cellStyle name="Normal 2 20 4 2 27 5" xfId="41086"/>
    <cellStyle name="Normal 2 20 4 2 27 6" xfId="46008"/>
    <cellStyle name="Normal 2 20 4 2 28" xfId="3643"/>
    <cellStyle name="Normal 2 20 4 2 28 2" xfId="11617"/>
    <cellStyle name="Normal 2 20 4 2 28 2 2" xfId="26649"/>
    <cellStyle name="Normal 2 20 4 2 28 3" xfId="16539"/>
    <cellStyle name="Normal 2 20 4 2 28 3 2" xfId="35799"/>
    <cellStyle name="Normal 2 20 4 2 28 4" xfId="21461"/>
    <cellStyle name="Normal 2 20 4 2 28 5" xfId="41202"/>
    <cellStyle name="Normal 2 20 4 2 28 6" xfId="46124"/>
    <cellStyle name="Normal 2 20 4 2 29" xfId="3759"/>
    <cellStyle name="Normal 2 20 4 2 29 2" xfId="11732"/>
    <cellStyle name="Normal 2 20 4 2 29 2 2" xfId="26650"/>
    <cellStyle name="Normal 2 20 4 2 29 3" xfId="16654"/>
    <cellStyle name="Normal 2 20 4 2 29 3 2" xfId="35914"/>
    <cellStyle name="Normal 2 20 4 2 29 4" xfId="21576"/>
    <cellStyle name="Normal 2 20 4 2 29 5" xfId="41317"/>
    <cellStyle name="Normal 2 20 4 2 29 6" xfId="46239"/>
    <cellStyle name="Normal 2 20 4 2 3" xfId="426"/>
    <cellStyle name="Normal 2 20 4 2 3 10" xfId="42965"/>
    <cellStyle name="Normal 2 20 4 2 3 2" xfId="5167"/>
    <cellStyle name="Normal 2 20 4 2 3 2 2" xfId="7577"/>
    <cellStyle name="Normal 2 20 4 2 3 2 2 2" xfId="25364"/>
    <cellStyle name="Normal 2 20 4 2 3 2 3" xfId="31398"/>
    <cellStyle name="Normal 2 20 4 2 3 2 4" xfId="22972"/>
    <cellStyle name="Normal 2 20 4 2 3 3" xfId="7195"/>
    <cellStyle name="Normal 2 20 4 2 3 3 2" xfId="32638"/>
    <cellStyle name="Normal 2 20 4 2 3 3 3" xfId="24984"/>
    <cellStyle name="Normal 2 20 4 2 3 4" xfId="6649"/>
    <cellStyle name="Normal 2 20 4 2 3 4 2" xfId="24438"/>
    <cellStyle name="Normal 2 20 4 2 3 5" xfId="5166"/>
    <cellStyle name="Normal 2 20 4 2 3 5 2" xfId="22971"/>
    <cellStyle name="Normal 2 20 4 2 3 6" xfId="8458"/>
    <cellStyle name="Normal 2 20 4 2 3 6 2" xfId="26651"/>
    <cellStyle name="Normal 2 20 4 2 3 7" xfId="13380"/>
    <cellStyle name="Normal 2 20 4 2 3 7 2" xfId="31397"/>
    <cellStyle name="Normal 2 20 4 2 3 8" xfId="18302"/>
    <cellStyle name="Normal 2 20 4 2 3 9" xfId="38043"/>
    <cellStyle name="Normal 2 20 4 2 30" xfId="3876"/>
    <cellStyle name="Normal 2 20 4 2 30 2" xfId="11848"/>
    <cellStyle name="Normal 2 20 4 2 30 2 2" xfId="26652"/>
    <cellStyle name="Normal 2 20 4 2 30 3" xfId="16770"/>
    <cellStyle name="Normal 2 20 4 2 30 3 2" xfId="36030"/>
    <cellStyle name="Normal 2 20 4 2 30 4" xfId="21692"/>
    <cellStyle name="Normal 2 20 4 2 30 5" xfId="41433"/>
    <cellStyle name="Normal 2 20 4 2 30 6" xfId="46355"/>
    <cellStyle name="Normal 2 20 4 2 31" xfId="3994"/>
    <cellStyle name="Normal 2 20 4 2 31 2" xfId="11966"/>
    <cellStyle name="Normal 2 20 4 2 31 2 2" xfId="26653"/>
    <cellStyle name="Normal 2 20 4 2 31 3" xfId="16888"/>
    <cellStyle name="Normal 2 20 4 2 31 3 2" xfId="36148"/>
    <cellStyle name="Normal 2 20 4 2 31 4" xfId="21810"/>
    <cellStyle name="Normal 2 20 4 2 31 5" xfId="41551"/>
    <cellStyle name="Normal 2 20 4 2 31 6" xfId="46473"/>
    <cellStyle name="Normal 2 20 4 2 32" xfId="4109"/>
    <cellStyle name="Normal 2 20 4 2 32 2" xfId="12080"/>
    <cellStyle name="Normal 2 20 4 2 32 2 2" xfId="26654"/>
    <cellStyle name="Normal 2 20 4 2 32 3" xfId="17002"/>
    <cellStyle name="Normal 2 20 4 2 32 3 2" xfId="36262"/>
    <cellStyle name="Normal 2 20 4 2 32 4" xfId="21924"/>
    <cellStyle name="Normal 2 20 4 2 32 5" xfId="41665"/>
    <cellStyle name="Normal 2 20 4 2 32 6" xfId="46587"/>
    <cellStyle name="Normal 2 20 4 2 33" xfId="4224"/>
    <cellStyle name="Normal 2 20 4 2 33 2" xfId="12195"/>
    <cellStyle name="Normal 2 20 4 2 33 2 2" xfId="26655"/>
    <cellStyle name="Normal 2 20 4 2 33 3" xfId="17117"/>
    <cellStyle name="Normal 2 20 4 2 33 3 2" xfId="36377"/>
    <cellStyle name="Normal 2 20 4 2 33 4" xfId="22039"/>
    <cellStyle name="Normal 2 20 4 2 33 5" xfId="41780"/>
    <cellStyle name="Normal 2 20 4 2 33 6" xfId="46702"/>
    <cellStyle name="Normal 2 20 4 2 34" xfId="4351"/>
    <cellStyle name="Normal 2 20 4 2 34 2" xfId="12322"/>
    <cellStyle name="Normal 2 20 4 2 34 2 2" xfId="26656"/>
    <cellStyle name="Normal 2 20 4 2 34 3" xfId="17244"/>
    <cellStyle name="Normal 2 20 4 2 34 3 2" xfId="36504"/>
    <cellStyle name="Normal 2 20 4 2 34 4" xfId="22166"/>
    <cellStyle name="Normal 2 20 4 2 34 5" xfId="41907"/>
    <cellStyle name="Normal 2 20 4 2 34 6" xfId="46829"/>
    <cellStyle name="Normal 2 20 4 2 35" xfId="4466"/>
    <cellStyle name="Normal 2 20 4 2 35 2" xfId="12436"/>
    <cellStyle name="Normal 2 20 4 2 35 2 2" xfId="26657"/>
    <cellStyle name="Normal 2 20 4 2 35 3" xfId="17358"/>
    <cellStyle name="Normal 2 20 4 2 35 3 2" xfId="36618"/>
    <cellStyle name="Normal 2 20 4 2 35 4" xfId="22280"/>
    <cellStyle name="Normal 2 20 4 2 35 5" xfId="42021"/>
    <cellStyle name="Normal 2 20 4 2 35 6" xfId="46943"/>
    <cellStyle name="Normal 2 20 4 2 36" xfId="4583"/>
    <cellStyle name="Normal 2 20 4 2 36 2" xfId="12553"/>
    <cellStyle name="Normal 2 20 4 2 36 2 2" xfId="26658"/>
    <cellStyle name="Normal 2 20 4 2 36 3" xfId="17475"/>
    <cellStyle name="Normal 2 20 4 2 36 3 2" xfId="36735"/>
    <cellStyle name="Normal 2 20 4 2 36 4" xfId="22397"/>
    <cellStyle name="Normal 2 20 4 2 36 5" xfId="42138"/>
    <cellStyle name="Normal 2 20 4 2 36 6" xfId="47060"/>
    <cellStyle name="Normal 2 20 4 2 37" xfId="4699"/>
    <cellStyle name="Normal 2 20 4 2 37 2" xfId="12669"/>
    <cellStyle name="Normal 2 20 4 2 37 2 2" xfId="26659"/>
    <cellStyle name="Normal 2 20 4 2 37 3" xfId="17591"/>
    <cellStyle name="Normal 2 20 4 2 37 3 2" xfId="36851"/>
    <cellStyle name="Normal 2 20 4 2 37 4" xfId="22513"/>
    <cellStyle name="Normal 2 20 4 2 37 5" xfId="42254"/>
    <cellStyle name="Normal 2 20 4 2 37 6" xfId="47176"/>
    <cellStyle name="Normal 2 20 4 2 38" xfId="4814"/>
    <cellStyle name="Normal 2 20 4 2 38 2" xfId="12784"/>
    <cellStyle name="Normal 2 20 4 2 38 2 2" xfId="26660"/>
    <cellStyle name="Normal 2 20 4 2 38 3" xfId="17706"/>
    <cellStyle name="Normal 2 20 4 2 38 3 2" xfId="36966"/>
    <cellStyle name="Normal 2 20 4 2 38 4" xfId="22628"/>
    <cellStyle name="Normal 2 20 4 2 38 5" xfId="42369"/>
    <cellStyle name="Normal 2 20 4 2 38 6" xfId="47291"/>
    <cellStyle name="Normal 2 20 4 2 39" xfId="4935"/>
    <cellStyle name="Normal 2 20 4 2 39 2" xfId="12904"/>
    <cellStyle name="Normal 2 20 4 2 39 2 2" xfId="26661"/>
    <cellStyle name="Normal 2 20 4 2 39 3" xfId="17826"/>
    <cellStyle name="Normal 2 20 4 2 39 3 2" xfId="37086"/>
    <cellStyle name="Normal 2 20 4 2 39 4" xfId="22748"/>
    <cellStyle name="Normal 2 20 4 2 39 5" xfId="42489"/>
    <cellStyle name="Normal 2 20 4 2 39 6" xfId="47411"/>
    <cellStyle name="Normal 2 20 4 2 4" xfId="548"/>
    <cellStyle name="Normal 2 20 4 2 4 10" xfId="43086"/>
    <cellStyle name="Normal 2 20 4 2 4 2" xfId="5169"/>
    <cellStyle name="Normal 2 20 4 2 4 2 2" xfId="7578"/>
    <cellStyle name="Normal 2 20 4 2 4 2 2 2" xfId="25365"/>
    <cellStyle name="Normal 2 20 4 2 4 2 3" xfId="31400"/>
    <cellStyle name="Normal 2 20 4 2 4 2 4" xfId="22974"/>
    <cellStyle name="Normal 2 20 4 2 4 3" xfId="7494"/>
    <cellStyle name="Normal 2 20 4 2 4 3 2" xfId="32759"/>
    <cellStyle name="Normal 2 20 4 2 4 3 3" xfId="25282"/>
    <cellStyle name="Normal 2 20 4 2 4 4" xfId="6890"/>
    <cellStyle name="Normal 2 20 4 2 4 4 2" xfId="24679"/>
    <cellStyle name="Normal 2 20 4 2 4 5" xfId="5168"/>
    <cellStyle name="Normal 2 20 4 2 4 5 2" xfId="22973"/>
    <cellStyle name="Normal 2 20 4 2 4 6" xfId="8579"/>
    <cellStyle name="Normal 2 20 4 2 4 6 2" xfId="26662"/>
    <cellStyle name="Normal 2 20 4 2 4 7" xfId="13501"/>
    <cellStyle name="Normal 2 20 4 2 4 7 2" xfId="31399"/>
    <cellStyle name="Normal 2 20 4 2 4 8" xfId="18423"/>
    <cellStyle name="Normal 2 20 4 2 4 9" xfId="38164"/>
    <cellStyle name="Normal 2 20 4 2 40" xfId="5050"/>
    <cellStyle name="Normal 2 20 4 2 40 2" xfId="13019"/>
    <cellStyle name="Normal 2 20 4 2 40 2 2" xfId="26663"/>
    <cellStyle name="Normal 2 20 4 2 40 3" xfId="17941"/>
    <cellStyle name="Normal 2 20 4 2 40 3 2" xfId="37201"/>
    <cellStyle name="Normal 2 20 4 2 40 4" xfId="22863"/>
    <cellStyle name="Normal 2 20 4 2 40 5" xfId="42604"/>
    <cellStyle name="Normal 2 20 4 2 40 6" xfId="47526"/>
    <cellStyle name="Normal 2 20 4 2 41" xfId="5161"/>
    <cellStyle name="Normal 2 20 4 2 41 2" xfId="26628"/>
    <cellStyle name="Normal 2 20 4 2 41 3" xfId="32398"/>
    <cellStyle name="Normal 2 20 4 2 41 4" xfId="22966"/>
    <cellStyle name="Normal 2 20 4 2 42" xfId="8218"/>
    <cellStyle name="Normal 2 20 4 2 42 2" xfId="37268"/>
    <cellStyle name="Normal 2 20 4 2 42 3" xfId="26004"/>
    <cellStyle name="Normal 2 20 4 2 43" xfId="13140"/>
    <cellStyle name="Normal 2 20 4 2 43 2" xfId="26245"/>
    <cellStyle name="Normal 2 20 4 2 44" xfId="18062"/>
    <cellStyle name="Normal 2 20 4 2 45" xfId="37563"/>
    <cellStyle name="Normal 2 20 4 2 46" xfId="37804"/>
    <cellStyle name="Normal 2 20 4 2 47" xfId="42725"/>
    <cellStyle name="Normal 2 20 4 2 48" xfId="47594"/>
    <cellStyle name="Normal 2 20 4 2 5" xfId="683"/>
    <cellStyle name="Normal 2 20 4 2 5 2" xfId="7574"/>
    <cellStyle name="Normal 2 20 4 2 5 2 2" xfId="32891"/>
    <cellStyle name="Normal 2 20 4 2 5 2 3" xfId="25361"/>
    <cellStyle name="Normal 2 20 4 2 5 3" xfId="5170"/>
    <cellStyle name="Normal 2 20 4 2 5 3 2" xfId="22975"/>
    <cellStyle name="Normal 2 20 4 2 5 4" xfId="8711"/>
    <cellStyle name="Normal 2 20 4 2 5 4 2" xfId="26664"/>
    <cellStyle name="Normal 2 20 4 2 5 5" xfId="13633"/>
    <cellStyle name="Normal 2 20 4 2 5 5 2" xfId="31401"/>
    <cellStyle name="Normal 2 20 4 2 5 6" xfId="18555"/>
    <cellStyle name="Normal 2 20 4 2 5 7" xfId="38296"/>
    <cellStyle name="Normal 2 20 4 2 5 8" xfId="43218"/>
    <cellStyle name="Normal 2 20 4 2 6" xfId="797"/>
    <cellStyle name="Normal 2 20 4 2 6 2" xfId="7010"/>
    <cellStyle name="Normal 2 20 4 2 6 2 2" xfId="24799"/>
    <cellStyle name="Normal 2 20 4 2 6 3" xfId="8825"/>
    <cellStyle name="Normal 2 20 4 2 6 3 2" xfId="26665"/>
    <cellStyle name="Normal 2 20 4 2 6 4" xfId="13747"/>
    <cellStyle name="Normal 2 20 4 2 6 4 2" xfId="33005"/>
    <cellStyle name="Normal 2 20 4 2 6 5" xfId="18669"/>
    <cellStyle name="Normal 2 20 4 2 6 6" xfId="38410"/>
    <cellStyle name="Normal 2 20 4 2 6 7" xfId="43332"/>
    <cellStyle name="Normal 2 20 4 2 7" xfId="911"/>
    <cellStyle name="Normal 2 20 4 2 7 2" xfId="6407"/>
    <cellStyle name="Normal 2 20 4 2 7 2 2" xfId="24196"/>
    <cellStyle name="Normal 2 20 4 2 7 3" xfId="8939"/>
    <cellStyle name="Normal 2 20 4 2 7 3 2" xfId="26666"/>
    <cellStyle name="Normal 2 20 4 2 7 4" xfId="13861"/>
    <cellStyle name="Normal 2 20 4 2 7 4 2" xfId="33119"/>
    <cellStyle name="Normal 2 20 4 2 7 5" xfId="18783"/>
    <cellStyle name="Normal 2 20 4 2 7 6" xfId="38524"/>
    <cellStyle name="Normal 2 20 4 2 7 7" xfId="43446"/>
    <cellStyle name="Normal 2 20 4 2 8" xfId="1058"/>
    <cellStyle name="Normal 2 20 4 2 8 2" xfId="9080"/>
    <cellStyle name="Normal 2 20 4 2 8 2 2" xfId="26667"/>
    <cellStyle name="Normal 2 20 4 2 8 3" xfId="14002"/>
    <cellStyle name="Normal 2 20 4 2 8 3 2" xfId="33260"/>
    <cellStyle name="Normal 2 20 4 2 8 4" xfId="18924"/>
    <cellStyle name="Normal 2 20 4 2 8 5" xfId="38665"/>
    <cellStyle name="Normal 2 20 4 2 8 6" xfId="43587"/>
    <cellStyle name="Normal 2 20 4 2 9" xfId="1207"/>
    <cellStyle name="Normal 2 20 4 2 9 2" xfId="9224"/>
    <cellStyle name="Normal 2 20 4 2 9 2 2" xfId="26668"/>
    <cellStyle name="Normal 2 20 4 2 9 3" xfId="14146"/>
    <cellStyle name="Normal 2 20 4 2 9 3 2" xfId="33404"/>
    <cellStyle name="Normal 2 20 4 2 9 4" xfId="19068"/>
    <cellStyle name="Normal 2 20 4 2 9 5" xfId="38809"/>
    <cellStyle name="Normal 2 20 4 2 9 6" xfId="43731"/>
    <cellStyle name="Normal 2 20 4 20" xfId="2562"/>
    <cellStyle name="Normal 2 20 4 20 2" xfId="10538"/>
    <cellStyle name="Normal 2 20 4 20 2 2" xfId="26669"/>
    <cellStyle name="Normal 2 20 4 20 3" xfId="15460"/>
    <cellStyle name="Normal 2 20 4 20 3 2" xfId="34720"/>
    <cellStyle name="Normal 2 20 4 20 4" xfId="20382"/>
    <cellStyle name="Normal 2 20 4 20 5" xfId="40123"/>
    <cellStyle name="Normal 2 20 4 20 6" xfId="45045"/>
    <cellStyle name="Normal 2 20 4 21" xfId="2680"/>
    <cellStyle name="Normal 2 20 4 21 2" xfId="10656"/>
    <cellStyle name="Normal 2 20 4 21 2 2" xfId="26670"/>
    <cellStyle name="Normal 2 20 4 21 3" xfId="15578"/>
    <cellStyle name="Normal 2 20 4 21 3 2" xfId="34838"/>
    <cellStyle name="Normal 2 20 4 21 4" xfId="20500"/>
    <cellStyle name="Normal 2 20 4 21 5" xfId="40241"/>
    <cellStyle name="Normal 2 20 4 21 6" xfId="45163"/>
    <cellStyle name="Normal 2 20 4 22" xfId="2799"/>
    <cellStyle name="Normal 2 20 4 22 2" xfId="10775"/>
    <cellStyle name="Normal 2 20 4 22 2 2" xfId="26671"/>
    <cellStyle name="Normal 2 20 4 22 3" xfId="15697"/>
    <cellStyle name="Normal 2 20 4 22 3 2" xfId="34957"/>
    <cellStyle name="Normal 2 20 4 22 4" xfId="20619"/>
    <cellStyle name="Normal 2 20 4 22 5" xfId="40360"/>
    <cellStyle name="Normal 2 20 4 22 6" xfId="45282"/>
    <cellStyle name="Normal 2 20 4 23" xfId="2915"/>
    <cellStyle name="Normal 2 20 4 23 2" xfId="10891"/>
    <cellStyle name="Normal 2 20 4 23 2 2" xfId="26672"/>
    <cellStyle name="Normal 2 20 4 23 3" xfId="15813"/>
    <cellStyle name="Normal 2 20 4 23 3 2" xfId="35073"/>
    <cellStyle name="Normal 2 20 4 23 4" xfId="20735"/>
    <cellStyle name="Normal 2 20 4 23 5" xfId="40476"/>
    <cellStyle name="Normal 2 20 4 23 6" xfId="45398"/>
    <cellStyle name="Normal 2 20 4 24" xfId="3033"/>
    <cellStyle name="Normal 2 20 4 24 2" xfId="11009"/>
    <cellStyle name="Normal 2 20 4 24 2 2" xfId="26673"/>
    <cellStyle name="Normal 2 20 4 24 3" xfId="15931"/>
    <cellStyle name="Normal 2 20 4 24 3 2" xfId="35191"/>
    <cellStyle name="Normal 2 20 4 24 4" xfId="20853"/>
    <cellStyle name="Normal 2 20 4 24 5" xfId="40594"/>
    <cellStyle name="Normal 2 20 4 24 6" xfId="45516"/>
    <cellStyle name="Normal 2 20 4 25" xfId="3151"/>
    <cellStyle name="Normal 2 20 4 25 2" xfId="11126"/>
    <cellStyle name="Normal 2 20 4 25 2 2" xfId="26674"/>
    <cellStyle name="Normal 2 20 4 25 3" xfId="16048"/>
    <cellStyle name="Normal 2 20 4 25 3 2" xfId="35308"/>
    <cellStyle name="Normal 2 20 4 25 4" xfId="20970"/>
    <cellStyle name="Normal 2 20 4 25 5" xfId="40711"/>
    <cellStyle name="Normal 2 20 4 25 6" xfId="45633"/>
    <cellStyle name="Normal 2 20 4 26" xfId="3268"/>
    <cellStyle name="Normal 2 20 4 26 2" xfId="11243"/>
    <cellStyle name="Normal 2 20 4 26 2 2" xfId="26675"/>
    <cellStyle name="Normal 2 20 4 26 3" xfId="16165"/>
    <cellStyle name="Normal 2 20 4 26 3 2" xfId="35425"/>
    <cellStyle name="Normal 2 20 4 26 4" xfId="21087"/>
    <cellStyle name="Normal 2 20 4 26 5" xfId="40828"/>
    <cellStyle name="Normal 2 20 4 26 6" xfId="45750"/>
    <cellStyle name="Normal 2 20 4 27" xfId="3385"/>
    <cellStyle name="Normal 2 20 4 27 2" xfId="11360"/>
    <cellStyle name="Normal 2 20 4 27 2 2" xfId="26676"/>
    <cellStyle name="Normal 2 20 4 27 3" xfId="16282"/>
    <cellStyle name="Normal 2 20 4 27 3 2" xfId="35542"/>
    <cellStyle name="Normal 2 20 4 27 4" xfId="21204"/>
    <cellStyle name="Normal 2 20 4 27 5" xfId="40945"/>
    <cellStyle name="Normal 2 20 4 27 6" xfId="45867"/>
    <cellStyle name="Normal 2 20 4 28" xfId="3499"/>
    <cellStyle name="Normal 2 20 4 28 2" xfId="11474"/>
    <cellStyle name="Normal 2 20 4 28 2 2" xfId="26677"/>
    <cellStyle name="Normal 2 20 4 28 3" xfId="16396"/>
    <cellStyle name="Normal 2 20 4 28 3 2" xfId="35656"/>
    <cellStyle name="Normal 2 20 4 28 4" xfId="21318"/>
    <cellStyle name="Normal 2 20 4 28 5" xfId="41059"/>
    <cellStyle name="Normal 2 20 4 28 6" xfId="45981"/>
    <cellStyle name="Normal 2 20 4 29" xfId="3616"/>
    <cellStyle name="Normal 2 20 4 29 2" xfId="11590"/>
    <cellStyle name="Normal 2 20 4 29 2 2" xfId="26678"/>
    <cellStyle name="Normal 2 20 4 29 3" xfId="16512"/>
    <cellStyle name="Normal 2 20 4 29 3 2" xfId="35772"/>
    <cellStyle name="Normal 2 20 4 29 4" xfId="21434"/>
    <cellStyle name="Normal 2 20 4 29 5" xfId="41175"/>
    <cellStyle name="Normal 2 20 4 29 6" xfId="46097"/>
    <cellStyle name="Normal 2 20 4 3" xfId="279"/>
    <cellStyle name="Normal 2 20 4 3 10" xfId="37656"/>
    <cellStyle name="Normal 2 20 4 3 11" xfId="37897"/>
    <cellStyle name="Normal 2 20 4 3 12" xfId="42818"/>
    <cellStyle name="Normal 2 20 4 3 13" xfId="47596"/>
    <cellStyle name="Normal 2 20 4 3 2" xfId="2219"/>
    <cellStyle name="Normal 2 20 4 3 2 10" xfId="44740"/>
    <cellStyle name="Normal 2 20 4 3 2 2" xfId="5173"/>
    <cellStyle name="Normal 2 20 4 3 2 2 2" xfId="7580"/>
    <cellStyle name="Normal 2 20 4 3 2 2 2 2" xfId="25367"/>
    <cellStyle name="Normal 2 20 4 3 2 2 3" xfId="31403"/>
    <cellStyle name="Normal 2 20 4 3 2 2 4" xfId="22978"/>
    <cellStyle name="Normal 2 20 4 3 2 3" xfId="7196"/>
    <cellStyle name="Normal 2 20 4 3 2 3 2" xfId="34413"/>
    <cellStyle name="Normal 2 20 4 3 2 3 3" xfId="24985"/>
    <cellStyle name="Normal 2 20 4 3 2 4" xfId="6742"/>
    <cellStyle name="Normal 2 20 4 3 2 4 2" xfId="24531"/>
    <cellStyle name="Normal 2 20 4 3 2 5" xfId="5172"/>
    <cellStyle name="Normal 2 20 4 3 2 5 2" xfId="22977"/>
    <cellStyle name="Normal 2 20 4 3 2 6" xfId="10233"/>
    <cellStyle name="Normal 2 20 4 3 2 6 2" xfId="26680"/>
    <cellStyle name="Normal 2 20 4 3 2 7" xfId="15155"/>
    <cellStyle name="Normal 2 20 4 3 2 7 2" xfId="31402"/>
    <cellStyle name="Normal 2 20 4 3 2 8" xfId="20077"/>
    <cellStyle name="Normal 2 20 4 3 2 9" xfId="39818"/>
    <cellStyle name="Normal 2 20 4 3 3" xfId="5174"/>
    <cellStyle name="Normal 2 20 4 3 3 2" xfId="7579"/>
    <cellStyle name="Normal 2 20 4 3 3 2 2" xfId="25366"/>
    <cellStyle name="Normal 2 20 4 3 3 3" xfId="26679"/>
    <cellStyle name="Normal 2 20 4 3 3 4" xfId="31404"/>
    <cellStyle name="Normal 2 20 4 3 3 5" xfId="22979"/>
    <cellStyle name="Normal 2 20 4 3 4" xfId="7103"/>
    <cellStyle name="Normal 2 20 4 3 4 2" xfId="32491"/>
    <cellStyle name="Normal 2 20 4 3 4 3" xfId="24892"/>
    <cellStyle name="Normal 2 20 4 3 5" xfId="6500"/>
    <cellStyle name="Normal 2 20 4 3 5 2" xfId="37270"/>
    <cellStyle name="Normal 2 20 4 3 5 3" xfId="24289"/>
    <cellStyle name="Normal 2 20 4 3 6" xfId="5171"/>
    <cellStyle name="Normal 2 20 4 3 6 2" xfId="22976"/>
    <cellStyle name="Normal 2 20 4 3 7" xfId="8311"/>
    <cellStyle name="Normal 2 20 4 3 7 2" xfId="26097"/>
    <cellStyle name="Normal 2 20 4 3 8" xfId="13233"/>
    <cellStyle name="Normal 2 20 4 3 8 2" xfId="26338"/>
    <cellStyle name="Normal 2 20 4 3 9" xfId="18155"/>
    <cellStyle name="Normal 2 20 4 30" xfId="3732"/>
    <cellStyle name="Normal 2 20 4 30 2" xfId="11705"/>
    <cellStyle name="Normal 2 20 4 30 2 2" xfId="26681"/>
    <cellStyle name="Normal 2 20 4 30 3" xfId="16627"/>
    <cellStyle name="Normal 2 20 4 30 3 2" xfId="35887"/>
    <cellStyle name="Normal 2 20 4 30 4" xfId="21549"/>
    <cellStyle name="Normal 2 20 4 30 5" xfId="41290"/>
    <cellStyle name="Normal 2 20 4 30 6" xfId="46212"/>
    <cellStyle name="Normal 2 20 4 31" xfId="3849"/>
    <cellStyle name="Normal 2 20 4 31 2" xfId="11821"/>
    <cellStyle name="Normal 2 20 4 31 2 2" xfId="26682"/>
    <cellStyle name="Normal 2 20 4 31 3" xfId="16743"/>
    <cellStyle name="Normal 2 20 4 31 3 2" xfId="36003"/>
    <cellStyle name="Normal 2 20 4 31 4" xfId="21665"/>
    <cellStyle name="Normal 2 20 4 31 5" xfId="41406"/>
    <cellStyle name="Normal 2 20 4 31 6" xfId="46328"/>
    <cellStyle name="Normal 2 20 4 32" xfId="3967"/>
    <cellStyle name="Normal 2 20 4 32 2" xfId="11939"/>
    <cellStyle name="Normal 2 20 4 32 2 2" xfId="26683"/>
    <cellStyle name="Normal 2 20 4 32 3" xfId="16861"/>
    <cellStyle name="Normal 2 20 4 32 3 2" xfId="36121"/>
    <cellStyle name="Normal 2 20 4 32 4" xfId="21783"/>
    <cellStyle name="Normal 2 20 4 32 5" xfId="41524"/>
    <cellStyle name="Normal 2 20 4 32 6" xfId="46446"/>
    <cellStyle name="Normal 2 20 4 33" xfId="4082"/>
    <cellStyle name="Normal 2 20 4 33 2" xfId="12053"/>
    <cellStyle name="Normal 2 20 4 33 2 2" xfId="26684"/>
    <cellStyle name="Normal 2 20 4 33 3" xfId="16975"/>
    <cellStyle name="Normal 2 20 4 33 3 2" xfId="36235"/>
    <cellStyle name="Normal 2 20 4 33 4" xfId="21897"/>
    <cellStyle name="Normal 2 20 4 33 5" xfId="41638"/>
    <cellStyle name="Normal 2 20 4 33 6" xfId="46560"/>
    <cellStyle name="Normal 2 20 4 34" xfId="4197"/>
    <cellStyle name="Normal 2 20 4 34 2" xfId="12168"/>
    <cellStyle name="Normal 2 20 4 34 2 2" xfId="26685"/>
    <cellStyle name="Normal 2 20 4 34 3" xfId="17090"/>
    <cellStyle name="Normal 2 20 4 34 3 2" xfId="36350"/>
    <cellStyle name="Normal 2 20 4 34 4" xfId="22012"/>
    <cellStyle name="Normal 2 20 4 34 5" xfId="41753"/>
    <cellStyle name="Normal 2 20 4 34 6" xfId="46675"/>
    <cellStyle name="Normal 2 20 4 35" xfId="4324"/>
    <cellStyle name="Normal 2 20 4 35 2" xfId="12295"/>
    <cellStyle name="Normal 2 20 4 35 2 2" xfId="26686"/>
    <cellStyle name="Normal 2 20 4 35 3" xfId="17217"/>
    <cellStyle name="Normal 2 20 4 35 3 2" xfId="36477"/>
    <cellStyle name="Normal 2 20 4 35 4" xfId="22139"/>
    <cellStyle name="Normal 2 20 4 35 5" xfId="41880"/>
    <cellStyle name="Normal 2 20 4 35 6" xfId="46802"/>
    <cellStyle name="Normal 2 20 4 36" xfId="4439"/>
    <cellStyle name="Normal 2 20 4 36 2" xfId="12409"/>
    <cellStyle name="Normal 2 20 4 36 2 2" xfId="26687"/>
    <cellStyle name="Normal 2 20 4 36 3" xfId="17331"/>
    <cellStyle name="Normal 2 20 4 36 3 2" xfId="36591"/>
    <cellStyle name="Normal 2 20 4 36 4" xfId="22253"/>
    <cellStyle name="Normal 2 20 4 36 5" xfId="41994"/>
    <cellStyle name="Normal 2 20 4 36 6" xfId="46916"/>
    <cellStyle name="Normal 2 20 4 37" xfId="4556"/>
    <cellStyle name="Normal 2 20 4 37 2" xfId="12526"/>
    <cellStyle name="Normal 2 20 4 37 2 2" xfId="26688"/>
    <cellStyle name="Normal 2 20 4 37 3" xfId="17448"/>
    <cellStyle name="Normal 2 20 4 37 3 2" xfId="36708"/>
    <cellStyle name="Normal 2 20 4 37 4" xfId="22370"/>
    <cellStyle name="Normal 2 20 4 37 5" xfId="42111"/>
    <cellStyle name="Normal 2 20 4 37 6" xfId="47033"/>
    <cellStyle name="Normal 2 20 4 38" xfId="4672"/>
    <cellStyle name="Normal 2 20 4 38 2" xfId="12642"/>
    <cellStyle name="Normal 2 20 4 38 2 2" xfId="26689"/>
    <cellStyle name="Normal 2 20 4 38 3" xfId="17564"/>
    <cellStyle name="Normal 2 20 4 38 3 2" xfId="36824"/>
    <cellStyle name="Normal 2 20 4 38 4" xfId="22486"/>
    <cellStyle name="Normal 2 20 4 38 5" xfId="42227"/>
    <cellStyle name="Normal 2 20 4 38 6" xfId="47149"/>
    <cellStyle name="Normal 2 20 4 39" xfId="4787"/>
    <cellStyle name="Normal 2 20 4 39 2" xfId="12757"/>
    <cellStyle name="Normal 2 20 4 39 2 2" xfId="26690"/>
    <cellStyle name="Normal 2 20 4 39 3" xfId="17679"/>
    <cellStyle name="Normal 2 20 4 39 3 2" xfId="36939"/>
    <cellStyle name="Normal 2 20 4 39 4" xfId="22601"/>
    <cellStyle name="Normal 2 20 4 39 5" xfId="42342"/>
    <cellStyle name="Normal 2 20 4 39 6" xfId="47264"/>
    <cellStyle name="Normal 2 20 4 4" xfId="399"/>
    <cellStyle name="Normal 2 20 4 4 10" xfId="42938"/>
    <cellStyle name="Normal 2 20 4 4 2" xfId="5176"/>
    <cellStyle name="Normal 2 20 4 4 2 2" xfId="7581"/>
    <cellStyle name="Normal 2 20 4 4 2 2 2" xfId="25368"/>
    <cellStyle name="Normal 2 20 4 4 2 3" xfId="31406"/>
    <cellStyle name="Normal 2 20 4 4 2 4" xfId="22981"/>
    <cellStyle name="Normal 2 20 4 4 3" xfId="7197"/>
    <cellStyle name="Normal 2 20 4 4 3 2" xfId="32611"/>
    <cellStyle name="Normal 2 20 4 4 3 3" xfId="24986"/>
    <cellStyle name="Normal 2 20 4 4 4" xfId="6622"/>
    <cellStyle name="Normal 2 20 4 4 4 2" xfId="24411"/>
    <cellStyle name="Normal 2 20 4 4 5" xfId="5175"/>
    <cellStyle name="Normal 2 20 4 4 5 2" xfId="22980"/>
    <cellStyle name="Normal 2 20 4 4 6" xfId="8431"/>
    <cellStyle name="Normal 2 20 4 4 6 2" xfId="26691"/>
    <cellStyle name="Normal 2 20 4 4 7" xfId="13353"/>
    <cellStyle name="Normal 2 20 4 4 7 2" xfId="31405"/>
    <cellStyle name="Normal 2 20 4 4 8" xfId="18275"/>
    <cellStyle name="Normal 2 20 4 4 9" xfId="38016"/>
    <cellStyle name="Normal 2 20 4 40" xfId="4908"/>
    <cellStyle name="Normal 2 20 4 40 2" xfId="12877"/>
    <cellStyle name="Normal 2 20 4 40 2 2" xfId="26692"/>
    <cellStyle name="Normal 2 20 4 40 3" xfId="17799"/>
    <cellStyle name="Normal 2 20 4 40 3 2" xfId="37059"/>
    <cellStyle name="Normal 2 20 4 40 4" xfId="22721"/>
    <cellStyle name="Normal 2 20 4 40 5" xfId="42462"/>
    <cellStyle name="Normal 2 20 4 40 6" xfId="47384"/>
    <cellStyle name="Normal 2 20 4 41" xfId="5023"/>
    <cellStyle name="Normal 2 20 4 41 2" xfId="12992"/>
    <cellStyle name="Normal 2 20 4 41 2 2" xfId="26693"/>
    <cellStyle name="Normal 2 20 4 41 3" xfId="17914"/>
    <cellStyle name="Normal 2 20 4 41 3 2" xfId="37174"/>
    <cellStyle name="Normal 2 20 4 41 4" xfId="22836"/>
    <cellStyle name="Normal 2 20 4 41 5" xfId="42577"/>
    <cellStyle name="Normal 2 20 4 41 6" xfId="47499"/>
    <cellStyle name="Normal 2 20 4 42" xfId="5160"/>
    <cellStyle name="Normal 2 20 4 42 2" xfId="26617"/>
    <cellStyle name="Normal 2 20 4 42 3" xfId="32371"/>
    <cellStyle name="Normal 2 20 4 42 4" xfId="22965"/>
    <cellStyle name="Normal 2 20 4 43" xfId="8191"/>
    <cellStyle name="Normal 2 20 4 43 2" xfId="37267"/>
    <cellStyle name="Normal 2 20 4 43 3" xfId="25977"/>
    <cellStyle name="Normal 2 20 4 44" xfId="13113"/>
    <cellStyle name="Normal 2 20 4 44 2" xfId="26218"/>
    <cellStyle name="Normal 2 20 4 45" xfId="18035"/>
    <cellStyle name="Normal 2 20 4 46" xfId="37536"/>
    <cellStyle name="Normal 2 20 4 47" xfId="37777"/>
    <cellStyle name="Normal 2 20 4 48" xfId="42698"/>
    <cellStyle name="Normal 2 20 4 49" xfId="47593"/>
    <cellStyle name="Normal 2 20 4 5" xfId="521"/>
    <cellStyle name="Normal 2 20 4 5 10" xfId="43059"/>
    <cellStyle name="Normal 2 20 4 5 2" xfId="5178"/>
    <cellStyle name="Normal 2 20 4 5 2 2" xfId="7582"/>
    <cellStyle name="Normal 2 20 4 5 2 2 2" xfId="25369"/>
    <cellStyle name="Normal 2 20 4 5 2 3" xfId="31408"/>
    <cellStyle name="Normal 2 20 4 5 2 4" xfId="22983"/>
    <cellStyle name="Normal 2 20 4 5 3" xfId="7467"/>
    <cellStyle name="Normal 2 20 4 5 3 2" xfId="32732"/>
    <cellStyle name="Normal 2 20 4 5 3 3" xfId="25255"/>
    <cellStyle name="Normal 2 20 4 5 4" xfId="6863"/>
    <cellStyle name="Normal 2 20 4 5 4 2" xfId="24652"/>
    <cellStyle name="Normal 2 20 4 5 5" xfId="5177"/>
    <cellStyle name="Normal 2 20 4 5 5 2" xfId="22982"/>
    <cellStyle name="Normal 2 20 4 5 6" xfId="8552"/>
    <cellStyle name="Normal 2 20 4 5 6 2" xfId="26694"/>
    <cellStyle name="Normal 2 20 4 5 7" xfId="13474"/>
    <cellStyle name="Normal 2 20 4 5 7 2" xfId="31407"/>
    <cellStyle name="Normal 2 20 4 5 8" xfId="18396"/>
    <cellStyle name="Normal 2 20 4 5 9" xfId="38137"/>
    <cellStyle name="Normal 2 20 4 6" xfId="656"/>
    <cellStyle name="Normal 2 20 4 6 2" xfId="7573"/>
    <cellStyle name="Normal 2 20 4 6 2 2" xfId="32864"/>
    <cellStyle name="Normal 2 20 4 6 2 3" xfId="25360"/>
    <cellStyle name="Normal 2 20 4 6 3" xfId="5179"/>
    <cellStyle name="Normal 2 20 4 6 3 2" xfId="22984"/>
    <cellStyle name="Normal 2 20 4 6 4" xfId="8684"/>
    <cellStyle name="Normal 2 20 4 6 4 2" xfId="26695"/>
    <cellStyle name="Normal 2 20 4 6 5" xfId="13606"/>
    <cellStyle name="Normal 2 20 4 6 5 2" xfId="31409"/>
    <cellStyle name="Normal 2 20 4 6 6" xfId="18528"/>
    <cellStyle name="Normal 2 20 4 6 7" xfId="38269"/>
    <cellStyle name="Normal 2 20 4 6 8" xfId="43191"/>
    <cellStyle name="Normal 2 20 4 7" xfId="770"/>
    <cellStyle name="Normal 2 20 4 7 2" xfId="6983"/>
    <cellStyle name="Normal 2 20 4 7 2 2" xfId="24772"/>
    <cellStyle name="Normal 2 20 4 7 3" xfId="8798"/>
    <cellStyle name="Normal 2 20 4 7 3 2" xfId="26696"/>
    <cellStyle name="Normal 2 20 4 7 4" xfId="13720"/>
    <cellStyle name="Normal 2 20 4 7 4 2" xfId="32978"/>
    <cellStyle name="Normal 2 20 4 7 5" xfId="18642"/>
    <cellStyle name="Normal 2 20 4 7 6" xfId="38383"/>
    <cellStyle name="Normal 2 20 4 7 7" xfId="43305"/>
    <cellStyle name="Normal 2 20 4 8" xfId="884"/>
    <cellStyle name="Normal 2 20 4 8 2" xfId="6380"/>
    <cellStyle name="Normal 2 20 4 8 2 2" xfId="24169"/>
    <cellStyle name="Normal 2 20 4 8 3" xfId="8912"/>
    <cellStyle name="Normal 2 20 4 8 3 2" xfId="26697"/>
    <cellStyle name="Normal 2 20 4 8 4" xfId="13834"/>
    <cellStyle name="Normal 2 20 4 8 4 2" xfId="33092"/>
    <cellStyle name="Normal 2 20 4 8 5" xfId="18756"/>
    <cellStyle name="Normal 2 20 4 8 6" xfId="38497"/>
    <cellStyle name="Normal 2 20 4 8 7" xfId="43419"/>
    <cellStyle name="Normal 2 20 4 9" xfId="1031"/>
    <cellStyle name="Normal 2 20 4 9 2" xfId="9053"/>
    <cellStyle name="Normal 2 20 4 9 2 2" xfId="26698"/>
    <cellStyle name="Normal 2 20 4 9 3" xfId="13975"/>
    <cellStyle name="Normal 2 20 4 9 3 2" xfId="33233"/>
    <cellStyle name="Normal 2 20 4 9 4" xfId="18897"/>
    <cellStyle name="Normal 2 20 4 9 5" xfId="38638"/>
    <cellStyle name="Normal 2 20 4 9 6" xfId="43560"/>
    <cellStyle name="Normal 2 20 40" xfId="4292"/>
    <cellStyle name="Normal 2 20 40 2" xfId="12263"/>
    <cellStyle name="Normal 2 20 40 2 2" xfId="26699"/>
    <cellStyle name="Normal 2 20 40 3" xfId="17185"/>
    <cellStyle name="Normal 2 20 40 3 2" xfId="36445"/>
    <cellStyle name="Normal 2 20 40 4" xfId="22107"/>
    <cellStyle name="Normal 2 20 40 5" xfId="41848"/>
    <cellStyle name="Normal 2 20 40 6" xfId="46770"/>
    <cellStyle name="Normal 2 20 41" xfId="3588"/>
    <cellStyle name="Normal 2 20 41 2" xfId="11562"/>
    <cellStyle name="Normal 2 20 41 2 2" xfId="26700"/>
    <cellStyle name="Normal 2 20 41 3" xfId="16484"/>
    <cellStyle name="Normal 2 20 41 3 2" xfId="35744"/>
    <cellStyle name="Normal 2 20 41 4" xfId="21406"/>
    <cellStyle name="Normal 2 20 41 5" xfId="41147"/>
    <cellStyle name="Normal 2 20 41 6" xfId="46069"/>
    <cellStyle name="Normal 2 20 42" xfId="4524"/>
    <cellStyle name="Normal 2 20 42 2" xfId="12494"/>
    <cellStyle name="Normal 2 20 42 2 2" xfId="26701"/>
    <cellStyle name="Normal 2 20 42 3" xfId="17416"/>
    <cellStyle name="Normal 2 20 42 3 2" xfId="36676"/>
    <cellStyle name="Normal 2 20 42 4" xfId="22338"/>
    <cellStyle name="Normal 2 20 42 5" xfId="42079"/>
    <cellStyle name="Normal 2 20 42 6" xfId="47001"/>
    <cellStyle name="Normal 2 20 43" xfId="3821"/>
    <cellStyle name="Normal 2 20 43 2" xfId="11793"/>
    <cellStyle name="Normal 2 20 43 2 2" xfId="26702"/>
    <cellStyle name="Normal 2 20 43 3" xfId="16715"/>
    <cellStyle name="Normal 2 20 43 3 2" xfId="35975"/>
    <cellStyle name="Normal 2 20 43 4" xfId="21637"/>
    <cellStyle name="Normal 2 20 43 5" xfId="41378"/>
    <cellStyle name="Normal 2 20 43 6" xfId="46300"/>
    <cellStyle name="Normal 2 20 44" xfId="4755"/>
    <cellStyle name="Normal 2 20 44 2" xfId="12725"/>
    <cellStyle name="Normal 2 20 44 2 2" xfId="26703"/>
    <cellStyle name="Normal 2 20 44 3" xfId="17647"/>
    <cellStyle name="Normal 2 20 44 3 2" xfId="36907"/>
    <cellStyle name="Normal 2 20 44 4" xfId="22569"/>
    <cellStyle name="Normal 2 20 44 5" xfId="42310"/>
    <cellStyle name="Normal 2 20 44 6" xfId="47232"/>
    <cellStyle name="Normal 2 20 45" xfId="4875"/>
    <cellStyle name="Normal 2 20 45 2" xfId="12845"/>
    <cellStyle name="Normal 2 20 45 2 2" xfId="26704"/>
    <cellStyle name="Normal 2 20 45 3" xfId="17767"/>
    <cellStyle name="Normal 2 20 45 3 2" xfId="37027"/>
    <cellStyle name="Normal 2 20 45 4" xfId="22689"/>
    <cellStyle name="Normal 2 20 45 5" xfId="42430"/>
    <cellStyle name="Normal 2 20 45 6" xfId="47352"/>
    <cellStyle name="Normal 2 20 46" xfId="4991"/>
    <cellStyle name="Normal 2 20 46 2" xfId="12960"/>
    <cellStyle name="Normal 2 20 46 2 2" xfId="26705"/>
    <cellStyle name="Normal 2 20 46 3" xfId="17882"/>
    <cellStyle name="Normal 2 20 46 3 2" xfId="37142"/>
    <cellStyle name="Normal 2 20 46 4" xfId="22804"/>
    <cellStyle name="Normal 2 20 46 5" xfId="42545"/>
    <cellStyle name="Normal 2 20 46 6" xfId="47467"/>
    <cellStyle name="Normal 2 20 47" xfId="5116"/>
    <cellStyle name="Normal 2 20 47 2" xfId="26422"/>
    <cellStyle name="Normal 2 20 47 3" xfId="32339"/>
    <cellStyle name="Normal 2 20 47 4" xfId="22921"/>
    <cellStyle name="Normal 2 20 48" xfId="8159"/>
    <cellStyle name="Normal 2 20 48 2" xfId="37258"/>
    <cellStyle name="Normal 2 20 48 3" xfId="25945"/>
    <cellStyle name="Normal 2 20 49" xfId="13081"/>
    <cellStyle name="Normal 2 20 49 2" xfId="26186"/>
    <cellStyle name="Normal 2 20 5" xfId="155"/>
    <cellStyle name="Normal 2 20 5 10" xfId="1188"/>
    <cellStyle name="Normal 2 20 5 10 2" xfId="9205"/>
    <cellStyle name="Normal 2 20 5 10 2 2" xfId="26707"/>
    <cellStyle name="Normal 2 20 5 10 3" xfId="14127"/>
    <cellStyle name="Normal 2 20 5 10 3 2" xfId="33385"/>
    <cellStyle name="Normal 2 20 5 10 4" xfId="19049"/>
    <cellStyle name="Normal 2 20 5 10 5" xfId="38790"/>
    <cellStyle name="Normal 2 20 5 10 6" xfId="43712"/>
    <cellStyle name="Normal 2 20 5 11" xfId="1304"/>
    <cellStyle name="Normal 2 20 5 11 2" xfId="9320"/>
    <cellStyle name="Normal 2 20 5 11 2 2" xfId="26708"/>
    <cellStyle name="Normal 2 20 5 11 3" xfId="14242"/>
    <cellStyle name="Normal 2 20 5 11 3 2" xfId="33500"/>
    <cellStyle name="Normal 2 20 5 11 4" xfId="19164"/>
    <cellStyle name="Normal 2 20 5 11 5" xfId="38905"/>
    <cellStyle name="Normal 2 20 5 11 6" xfId="43827"/>
    <cellStyle name="Normal 2 20 5 12" xfId="1419"/>
    <cellStyle name="Normal 2 20 5 12 2" xfId="9435"/>
    <cellStyle name="Normal 2 20 5 12 2 2" xfId="26709"/>
    <cellStyle name="Normal 2 20 5 12 3" xfId="14357"/>
    <cellStyle name="Normal 2 20 5 12 3 2" xfId="33615"/>
    <cellStyle name="Normal 2 20 5 12 4" xfId="19279"/>
    <cellStyle name="Normal 2 20 5 12 5" xfId="39020"/>
    <cellStyle name="Normal 2 20 5 12 6" xfId="43942"/>
    <cellStyle name="Normal 2 20 5 13" xfId="1534"/>
    <cellStyle name="Normal 2 20 5 13 2" xfId="9550"/>
    <cellStyle name="Normal 2 20 5 13 2 2" xfId="26710"/>
    <cellStyle name="Normal 2 20 5 13 3" xfId="14472"/>
    <cellStyle name="Normal 2 20 5 13 3 2" xfId="33730"/>
    <cellStyle name="Normal 2 20 5 13 4" xfId="19394"/>
    <cellStyle name="Normal 2 20 5 13 5" xfId="39135"/>
    <cellStyle name="Normal 2 20 5 13 6" xfId="44057"/>
    <cellStyle name="Normal 2 20 5 14" xfId="1648"/>
    <cellStyle name="Normal 2 20 5 14 2" xfId="9664"/>
    <cellStyle name="Normal 2 20 5 14 2 2" xfId="26711"/>
    <cellStyle name="Normal 2 20 5 14 3" xfId="14586"/>
    <cellStyle name="Normal 2 20 5 14 3 2" xfId="33844"/>
    <cellStyle name="Normal 2 20 5 14 4" xfId="19508"/>
    <cellStyle name="Normal 2 20 5 14 5" xfId="39249"/>
    <cellStyle name="Normal 2 20 5 14 6" xfId="44171"/>
    <cellStyle name="Normal 2 20 5 15" xfId="1762"/>
    <cellStyle name="Normal 2 20 5 15 2" xfId="9778"/>
    <cellStyle name="Normal 2 20 5 15 2 2" xfId="26712"/>
    <cellStyle name="Normal 2 20 5 15 3" xfId="14700"/>
    <cellStyle name="Normal 2 20 5 15 3 2" xfId="33958"/>
    <cellStyle name="Normal 2 20 5 15 4" xfId="19622"/>
    <cellStyle name="Normal 2 20 5 15 5" xfId="39363"/>
    <cellStyle name="Normal 2 20 5 15 6" xfId="44285"/>
    <cellStyle name="Normal 2 20 5 16" xfId="1876"/>
    <cellStyle name="Normal 2 20 5 16 2" xfId="9892"/>
    <cellStyle name="Normal 2 20 5 16 2 2" xfId="26713"/>
    <cellStyle name="Normal 2 20 5 16 3" xfId="14814"/>
    <cellStyle name="Normal 2 20 5 16 3 2" xfId="34072"/>
    <cellStyle name="Normal 2 20 5 16 4" xfId="19736"/>
    <cellStyle name="Normal 2 20 5 16 5" xfId="39477"/>
    <cellStyle name="Normal 2 20 5 16 6" xfId="44399"/>
    <cellStyle name="Normal 2 20 5 17" xfId="1990"/>
    <cellStyle name="Normal 2 20 5 17 2" xfId="10006"/>
    <cellStyle name="Normal 2 20 5 17 2 2" xfId="26714"/>
    <cellStyle name="Normal 2 20 5 17 3" xfId="14928"/>
    <cellStyle name="Normal 2 20 5 17 3 2" xfId="34186"/>
    <cellStyle name="Normal 2 20 5 17 4" xfId="19850"/>
    <cellStyle name="Normal 2 20 5 17 5" xfId="39591"/>
    <cellStyle name="Normal 2 20 5 17 6" xfId="44513"/>
    <cellStyle name="Normal 2 20 5 18" xfId="2105"/>
    <cellStyle name="Normal 2 20 5 18 2" xfId="10121"/>
    <cellStyle name="Normal 2 20 5 18 2 2" xfId="26715"/>
    <cellStyle name="Normal 2 20 5 18 3" xfId="15043"/>
    <cellStyle name="Normal 2 20 5 18 3 2" xfId="34301"/>
    <cellStyle name="Normal 2 20 5 18 4" xfId="19965"/>
    <cellStyle name="Normal 2 20 5 18 5" xfId="39706"/>
    <cellStyle name="Normal 2 20 5 18 6" xfId="44628"/>
    <cellStyle name="Normal 2 20 5 19" xfId="2451"/>
    <cellStyle name="Normal 2 20 5 19 2" xfId="10427"/>
    <cellStyle name="Normal 2 20 5 19 2 2" xfId="26716"/>
    <cellStyle name="Normal 2 20 5 19 3" xfId="15349"/>
    <cellStyle name="Normal 2 20 5 19 3 2" xfId="34609"/>
    <cellStyle name="Normal 2 20 5 19 4" xfId="20271"/>
    <cellStyle name="Normal 2 20 5 19 5" xfId="40012"/>
    <cellStyle name="Normal 2 20 5 19 6" xfId="44934"/>
    <cellStyle name="Normal 2 20 5 2" xfId="175"/>
    <cellStyle name="Normal 2 20 5 2 10" xfId="1324"/>
    <cellStyle name="Normal 2 20 5 2 10 2" xfId="9340"/>
    <cellStyle name="Normal 2 20 5 2 10 2 2" xfId="26718"/>
    <cellStyle name="Normal 2 20 5 2 10 3" xfId="14262"/>
    <cellStyle name="Normal 2 20 5 2 10 3 2" xfId="33520"/>
    <cellStyle name="Normal 2 20 5 2 10 4" xfId="19184"/>
    <cellStyle name="Normal 2 20 5 2 10 5" xfId="38925"/>
    <cellStyle name="Normal 2 20 5 2 10 6" xfId="43847"/>
    <cellStyle name="Normal 2 20 5 2 11" xfId="1439"/>
    <cellStyle name="Normal 2 20 5 2 11 2" xfId="9455"/>
    <cellStyle name="Normal 2 20 5 2 11 2 2" xfId="26719"/>
    <cellStyle name="Normal 2 20 5 2 11 3" xfId="14377"/>
    <cellStyle name="Normal 2 20 5 2 11 3 2" xfId="33635"/>
    <cellStyle name="Normal 2 20 5 2 11 4" xfId="19299"/>
    <cellStyle name="Normal 2 20 5 2 11 5" xfId="39040"/>
    <cellStyle name="Normal 2 20 5 2 11 6" xfId="43962"/>
    <cellStyle name="Normal 2 20 5 2 12" xfId="1554"/>
    <cellStyle name="Normal 2 20 5 2 12 2" xfId="9570"/>
    <cellStyle name="Normal 2 20 5 2 12 2 2" xfId="26720"/>
    <cellStyle name="Normal 2 20 5 2 12 3" xfId="14492"/>
    <cellStyle name="Normal 2 20 5 2 12 3 2" xfId="33750"/>
    <cellStyle name="Normal 2 20 5 2 12 4" xfId="19414"/>
    <cellStyle name="Normal 2 20 5 2 12 5" xfId="39155"/>
    <cellStyle name="Normal 2 20 5 2 12 6" xfId="44077"/>
    <cellStyle name="Normal 2 20 5 2 13" xfId="1668"/>
    <cellStyle name="Normal 2 20 5 2 13 2" xfId="9684"/>
    <cellStyle name="Normal 2 20 5 2 13 2 2" xfId="26721"/>
    <cellStyle name="Normal 2 20 5 2 13 3" xfId="14606"/>
    <cellStyle name="Normal 2 20 5 2 13 3 2" xfId="33864"/>
    <cellStyle name="Normal 2 20 5 2 13 4" xfId="19528"/>
    <cellStyle name="Normal 2 20 5 2 13 5" xfId="39269"/>
    <cellStyle name="Normal 2 20 5 2 13 6" xfId="44191"/>
    <cellStyle name="Normal 2 20 5 2 14" xfId="1782"/>
    <cellStyle name="Normal 2 20 5 2 14 2" xfId="9798"/>
    <cellStyle name="Normal 2 20 5 2 14 2 2" xfId="26722"/>
    <cellStyle name="Normal 2 20 5 2 14 3" xfId="14720"/>
    <cellStyle name="Normal 2 20 5 2 14 3 2" xfId="33978"/>
    <cellStyle name="Normal 2 20 5 2 14 4" xfId="19642"/>
    <cellStyle name="Normal 2 20 5 2 14 5" xfId="39383"/>
    <cellStyle name="Normal 2 20 5 2 14 6" xfId="44305"/>
    <cellStyle name="Normal 2 20 5 2 15" xfId="1896"/>
    <cellStyle name="Normal 2 20 5 2 15 2" xfId="9912"/>
    <cellStyle name="Normal 2 20 5 2 15 2 2" xfId="26723"/>
    <cellStyle name="Normal 2 20 5 2 15 3" xfId="14834"/>
    <cellStyle name="Normal 2 20 5 2 15 3 2" xfId="34092"/>
    <cellStyle name="Normal 2 20 5 2 15 4" xfId="19756"/>
    <cellStyle name="Normal 2 20 5 2 15 5" xfId="39497"/>
    <cellStyle name="Normal 2 20 5 2 15 6" xfId="44419"/>
    <cellStyle name="Normal 2 20 5 2 16" xfId="2010"/>
    <cellStyle name="Normal 2 20 5 2 16 2" xfId="10026"/>
    <cellStyle name="Normal 2 20 5 2 16 2 2" xfId="26724"/>
    <cellStyle name="Normal 2 20 5 2 16 3" xfId="14948"/>
    <cellStyle name="Normal 2 20 5 2 16 3 2" xfId="34206"/>
    <cellStyle name="Normal 2 20 5 2 16 4" xfId="19870"/>
    <cellStyle name="Normal 2 20 5 2 16 5" xfId="39611"/>
    <cellStyle name="Normal 2 20 5 2 16 6" xfId="44533"/>
    <cellStyle name="Normal 2 20 5 2 17" xfId="2125"/>
    <cellStyle name="Normal 2 20 5 2 17 2" xfId="10141"/>
    <cellStyle name="Normal 2 20 5 2 17 2 2" xfId="26725"/>
    <cellStyle name="Normal 2 20 5 2 17 3" xfId="15063"/>
    <cellStyle name="Normal 2 20 5 2 17 3 2" xfId="34321"/>
    <cellStyle name="Normal 2 20 5 2 17 4" xfId="19985"/>
    <cellStyle name="Normal 2 20 5 2 17 5" xfId="39726"/>
    <cellStyle name="Normal 2 20 5 2 17 6" xfId="44648"/>
    <cellStyle name="Normal 2 20 5 2 18" xfId="2471"/>
    <cellStyle name="Normal 2 20 5 2 18 2" xfId="10447"/>
    <cellStyle name="Normal 2 20 5 2 18 2 2" xfId="26726"/>
    <cellStyle name="Normal 2 20 5 2 18 3" xfId="15369"/>
    <cellStyle name="Normal 2 20 5 2 18 3 2" xfId="34629"/>
    <cellStyle name="Normal 2 20 5 2 18 4" xfId="20291"/>
    <cellStyle name="Normal 2 20 5 2 18 5" xfId="40032"/>
    <cellStyle name="Normal 2 20 5 2 18 6" xfId="44954"/>
    <cellStyle name="Normal 2 20 5 2 19" xfId="2590"/>
    <cellStyle name="Normal 2 20 5 2 19 2" xfId="10566"/>
    <cellStyle name="Normal 2 20 5 2 19 2 2" xfId="26727"/>
    <cellStyle name="Normal 2 20 5 2 19 3" xfId="15488"/>
    <cellStyle name="Normal 2 20 5 2 19 3 2" xfId="34748"/>
    <cellStyle name="Normal 2 20 5 2 19 4" xfId="20410"/>
    <cellStyle name="Normal 2 20 5 2 19 5" xfId="40151"/>
    <cellStyle name="Normal 2 20 5 2 19 6" xfId="45073"/>
    <cellStyle name="Normal 2 20 5 2 2" xfId="307"/>
    <cellStyle name="Normal 2 20 5 2 2 10" xfId="37684"/>
    <cellStyle name="Normal 2 20 5 2 2 11" xfId="37965"/>
    <cellStyle name="Normal 2 20 5 2 2 12" xfId="42846"/>
    <cellStyle name="Normal 2 20 5 2 2 13" xfId="47599"/>
    <cellStyle name="Normal 2 20 5 2 2 2" xfId="2288"/>
    <cellStyle name="Normal 2 20 5 2 2 2 10" xfId="44808"/>
    <cellStyle name="Normal 2 20 5 2 2 2 2" xfId="5184"/>
    <cellStyle name="Normal 2 20 5 2 2 2 2 2" xfId="7586"/>
    <cellStyle name="Normal 2 20 5 2 2 2 2 2 2" xfId="25373"/>
    <cellStyle name="Normal 2 20 5 2 2 2 2 3" xfId="31411"/>
    <cellStyle name="Normal 2 20 5 2 2 2 2 4" xfId="22989"/>
    <cellStyle name="Normal 2 20 5 2 2 2 3" xfId="7198"/>
    <cellStyle name="Normal 2 20 5 2 2 2 3 2" xfId="34481"/>
    <cellStyle name="Normal 2 20 5 2 2 2 3 3" xfId="24987"/>
    <cellStyle name="Normal 2 20 5 2 2 2 4" xfId="6770"/>
    <cellStyle name="Normal 2 20 5 2 2 2 4 2" xfId="24559"/>
    <cellStyle name="Normal 2 20 5 2 2 2 5" xfId="5183"/>
    <cellStyle name="Normal 2 20 5 2 2 2 5 2" xfId="22988"/>
    <cellStyle name="Normal 2 20 5 2 2 2 6" xfId="10301"/>
    <cellStyle name="Normal 2 20 5 2 2 2 6 2" xfId="26729"/>
    <cellStyle name="Normal 2 20 5 2 2 2 7" xfId="15223"/>
    <cellStyle name="Normal 2 20 5 2 2 2 7 2" xfId="31410"/>
    <cellStyle name="Normal 2 20 5 2 2 2 8" xfId="20145"/>
    <cellStyle name="Normal 2 20 5 2 2 2 9" xfId="39886"/>
    <cellStyle name="Normal 2 20 5 2 2 3" xfId="5185"/>
    <cellStyle name="Normal 2 20 5 2 2 3 2" xfId="7585"/>
    <cellStyle name="Normal 2 20 5 2 2 3 2 2" xfId="25372"/>
    <cellStyle name="Normal 2 20 5 2 2 3 3" xfId="26728"/>
    <cellStyle name="Normal 2 20 5 2 2 3 4" xfId="31412"/>
    <cellStyle name="Normal 2 20 5 2 2 3 5" xfId="22990"/>
    <cellStyle name="Normal 2 20 5 2 2 4" xfId="7171"/>
    <cellStyle name="Normal 2 20 5 2 2 4 2" xfId="32519"/>
    <cellStyle name="Normal 2 20 5 2 2 4 3" xfId="24960"/>
    <cellStyle name="Normal 2 20 5 2 2 5" xfId="6528"/>
    <cellStyle name="Normal 2 20 5 2 2 5 2" xfId="37273"/>
    <cellStyle name="Normal 2 20 5 2 2 5 3" xfId="24317"/>
    <cellStyle name="Normal 2 20 5 2 2 6" xfId="5182"/>
    <cellStyle name="Normal 2 20 5 2 2 6 2" xfId="22987"/>
    <cellStyle name="Normal 2 20 5 2 2 7" xfId="8339"/>
    <cellStyle name="Normal 2 20 5 2 2 7 2" xfId="26165"/>
    <cellStyle name="Normal 2 20 5 2 2 8" xfId="13261"/>
    <cellStyle name="Normal 2 20 5 2 2 8 2" xfId="26406"/>
    <cellStyle name="Normal 2 20 5 2 2 9" xfId="18183"/>
    <cellStyle name="Normal 2 20 5 2 20" xfId="2708"/>
    <cellStyle name="Normal 2 20 5 2 20 2" xfId="10684"/>
    <cellStyle name="Normal 2 20 5 2 20 2 2" xfId="26730"/>
    <cellStyle name="Normal 2 20 5 2 20 3" xfId="15606"/>
    <cellStyle name="Normal 2 20 5 2 20 3 2" xfId="34866"/>
    <cellStyle name="Normal 2 20 5 2 20 4" xfId="20528"/>
    <cellStyle name="Normal 2 20 5 2 20 5" xfId="40269"/>
    <cellStyle name="Normal 2 20 5 2 20 6" xfId="45191"/>
    <cellStyle name="Normal 2 20 5 2 21" xfId="2827"/>
    <cellStyle name="Normal 2 20 5 2 21 2" xfId="10803"/>
    <cellStyle name="Normal 2 20 5 2 21 2 2" xfId="26731"/>
    <cellStyle name="Normal 2 20 5 2 21 3" xfId="15725"/>
    <cellStyle name="Normal 2 20 5 2 21 3 2" xfId="34985"/>
    <cellStyle name="Normal 2 20 5 2 21 4" xfId="20647"/>
    <cellStyle name="Normal 2 20 5 2 21 5" xfId="40388"/>
    <cellStyle name="Normal 2 20 5 2 21 6" xfId="45310"/>
    <cellStyle name="Normal 2 20 5 2 22" xfId="2943"/>
    <cellStyle name="Normal 2 20 5 2 22 2" xfId="10919"/>
    <cellStyle name="Normal 2 20 5 2 22 2 2" xfId="26732"/>
    <cellStyle name="Normal 2 20 5 2 22 3" xfId="15841"/>
    <cellStyle name="Normal 2 20 5 2 22 3 2" xfId="35101"/>
    <cellStyle name="Normal 2 20 5 2 22 4" xfId="20763"/>
    <cellStyle name="Normal 2 20 5 2 22 5" xfId="40504"/>
    <cellStyle name="Normal 2 20 5 2 22 6" xfId="45426"/>
    <cellStyle name="Normal 2 20 5 2 23" xfId="3061"/>
    <cellStyle name="Normal 2 20 5 2 23 2" xfId="11037"/>
    <cellStyle name="Normal 2 20 5 2 23 2 2" xfId="26733"/>
    <cellStyle name="Normal 2 20 5 2 23 3" xfId="15959"/>
    <cellStyle name="Normal 2 20 5 2 23 3 2" xfId="35219"/>
    <cellStyle name="Normal 2 20 5 2 23 4" xfId="20881"/>
    <cellStyle name="Normal 2 20 5 2 23 5" xfId="40622"/>
    <cellStyle name="Normal 2 20 5 2 23 6" xfId="45544"/>
    <cellStyle name="Normal 2 20 5 2 24" xfId="3179"/>
    <cellStyle name="Normal 2 20 5 2 24 2" xfId="11154"/>
    <cellStyle name="Normal 2 20 5 2 24 2 2" xfId="26734"/>
    <cellStyle name="Normal 2 20 5 2 24 3" xfId="16076"/>
    <cellStyle name="Normal 2 20 5 2 24 3 2" xfId="35336"/>
    <cellStyle name="Normal 2 20 5 2 24 4" xfId="20998"/>
    <cellStyle name="Normal 2 20 5 2 24 5" xfId="40739"/>
    <cellStyle name="Normal 2 20 5 2 24 6" xfId="45661"/>
    <cellStyle name="Normal 2 20 5 2 25" xfId="3296"/>
    <cellStyle name="Normal 2 20 5 2 25 2" xfId="11271"/>
    <cellStyle name="Normal 2 20 5 2 25 2 2" xfId="26735"/>
    <cellStyle name="Normal 2 20 5 2 25 3" xfId="16193"/>
    <cellStyle name="Normal 2 20 5 2 25 3 2" xfId="35453"/>
    <cellStyle name="Normal 2 20 5 2 25 4" xfId="21115"/>
    <cellStyle name="Normal 2 20 5 2 25 5" xfId="40856"/>
    <cellStyle name="Normal 2 20 5 2 25 6" xfId="45778"/>
    <cellStyle name="Normal 2 20 5 2 26" xfId="3413"/>
    <cellStyle name="Normal 2 20 5 2 26 2" xfId="11388"/>
    <cellStyle name="Normal 2 20 5 2 26 2 2" xfId="26736"/>
    <cellStyle name="Normal 2 20 5 2 26 3" xfId="16310"/>
    <cellStyle name="Normal 2 20 5 2 26 3 2" xfId="35570"/>
    <cellStyle name="Normal 2 20 5 2 26 4" xfId="21232"/>
    <cellStyle name="Normal 2 20 5 2 26 5" xfId="40973"/>
    <cellStyle name="Normal 2 20 5 2 26 6" xfId="45895"/>
    <cellStyle name="Normal 2 20 5 2 27" xfId="3527"/>
    <cellStyle name="Normal 2 20 5 2 27 2" xfId="11502"/>
    <cellStyle name="Normal 2 20 5 2 27 2 2" xfId="26737"/>
    <cellStyle name="Normal 2 20 5 2 27 3" xfId="16424"/>
    <cellStyle name="Normal 2 20 5 2 27 3 2" xfId="35684"/>
    <cellStyle name="Normal 2 20 5 2 27 4" xfId="21346"/>
    <cellStyle name="Normal 2 20 5 2 27 5" xfId="41087"/>
    <cellStyle name="Normal 2 20 5 2 27 6" xfId="46009"/>
    <cellStyle name="Normal 2 20 5 2 28" xfId="3644"/>
    <cellStyle name="Normal 2 20 5 2 28 2" xfId="11618"/>
    <cellStyle name="Normal 2 20 5 2 28 2 2" xfId="26738"/>
    <cellStyle name="Normal 2 20 5 2 28 3" xfId="16540"/>
    <cellStyle name="Normal 2 20 5 2 28 3 2" xfId="35800"/>
    <cellStyle name="Normal 2 20 5 2 28 4" xfId="21462"/>
    <cellStyle name="Normal 2 20 5 2 28 5" xfId="41203"/>
    <cellStyle name="Normal 2 20 5 2 28 6" xfId="46125"/>
    <cellStyle name="Normal 2 20 5 2 29" xfId="3760"/>
    <cellStyle name="Normal 2 20 5 2 29 2" xfId="11733"/>
    <cellStyle name="Normal 2 20 5 2 29 2 2" xfId="26739"/>
    <cellStyle name="Normal 2 20 5 2 29 3" xfId="16655"/>
    <cellStyle name="Normal 2 20 5 2 29 3 2" xfId="35915"/>
    <cellStyle name="Normal 2 20 5 2 29 4" xfId="21577"/>
    <cellStyle name="Normal 2 20 5 2 29 5" xfId="41318"/>
    <cellStyle name="Normal 2 20 5 2 29 6" xfId="46240"/>
    <cellStyle name="Normal 2 20 5 2 3" xfId="427"/>
    <cellStyle name="Normal 2 20 5 2 3 10" xfId="42966"/>
    <cellStyle name="Normal 2 20 5 2 3 2" xfId="5187"/>
    <cellStyle name="Normal 2 20 5 2 3 2 2" xfId="7587"/>
    <cellStyle name="Normal 2 20 5 2 3 2 2 2" xfId="25374"/>
    <cellStyle name="Normal 2 20 5 2 3 2 3" xfId="31414"/>
    <cellStyle name="Normal 2 20 5 2 3 2 4" xfId="22992"/>
    <cellStyle name="Normal 2 20 5 2 3 3" xfId="7199"/>
    <cellStyle name="Normal 2 20 5 2 3 3 2" xfId="32639"/>
    <cellStyle name="Normal 2 20 5 2 3 3 3" xfId="24988"/>
    <cellStyle name="Normal 2 20 5 2 3 4" xfId="6650"/>
    <cellStyle name="Normal 2 20 5 2 3 4 2" xfId="24439"/>
    <cellStyle name="Normal 2 20 5 2 3 5" xfId="5186"/>
    <cellStyle name="Normal 2 20 5 2 3 5 2" xfId="22991"/>
    <cellStyle name="Normal 2 20 5 2 3 6" xfId="8459"/>
    <cellStyle name="Normal 2 20 5 2 3 6 2" xfId="26740"/>
    <cellStyle name="Normal 2 20 5 2 3 7" xfId="13381"/>
    <cellStyle name="Normal 2 20 5 2 3 7 2" xfId="31413"/>
    <cellStyle name="Normal 2 20 5 2 3 8" xfId="18303"/>
    <cellStyle name="Normal 2 20 5 2 3 9" xfId="38044"/>
    <cellStyle name="Normal 2 20 5 2 30" xfId="3877"/>
    <cellStyle name="Normal 2 20 5 2 30 2" xfId="11849"/>
    <cellStyle name="Normal 2 20 5 2 30 2 2" xfId="26741"/>
    <cellStyle name="Normal 2 20 5 2 30 3" xfId="16771"/>
    <cellStyle name="Normal 2 20 5 2 30 3 2" xfId="36031"/>
    <cellStyle name="Normal 2 20 5 2 30 4" xfId="21693"/>
    <cellStyle name="Normal 2 20 5 2 30 5" xfId="41434"/>
    <cellStyle name="Normal 2 20 5 2 30 6" xfId="46356"/>
    <cellStyle name="Normal 2 20 5 2 31" xfId="3995"/>
    <cellStyle name="Normal 2 20 5 2 31 2" xfId="11967"/>
    <cellStyle name="Normal 2 20 5 2 31 2 2" xfId="26742"/>
    <cellStyle name="Normal 2 20 5 2 31 3" xfId="16889"/>
    <cellStyle name="Normal 2 20 5 2 31 3 2" xfId="36149"/>
    <cellStyle name="Normal 2 20 5 2 31 4" xfId="21811"/>
    <cellStyle name="Normal 2 20 5 2 31 5" xfId="41552"/>
    <cellStyle name="Normal 2 20 5 2 31 6" xfId="46474"/>
    <cellStyle name="Normal 2 20 5 2 32" xfId="4110"/>
    <cellStyle name="Normal 2 20 5 2 32 2" xfId="12081"/>
    <cellStyle name="Normal 2 20 5 2 32 2 2" xfId="26743"/>
    <cellStyle name="Normal 2 20 5 2 32 3" xfId="17003"/>
    <cellStyle name="Normal 2 20 5 2 32 3 2" xfId="36263"/>
    <cellStyle name="Normal 2 20 5 2 32 4" xfId="21925"/>
    <cellStyle name="Normal 2 20 5 2 32 5" xfId="41666"/>
    <cellStyle name="Normal 2 20 5 2 32 6" xfId="46588"/>
    <cellStyle name="Normal 2 20 5 2 33" xfId="4225"/>
    <cellStyle name="Normal 2 20 5 2 33 2" xfId="12196"/>
    <cellStyle name="Normal 2 20 5 2 33 2 2" xfId="26744"/>
    <cellStyle name="Normal 2 20 5 2 33 3" xfId="17118"/>
    <cellStyle name="Normal 2 20 5 2 33 3 2" xfId="36378"/>
    <cellStyle name="Normal 2 20 5 2 33 4" xfId="22040"/>
    <cellStyle name="Normal 2 20 5 2 33 5" xfId="41781"/>
    <cellStyle name="Normal 2 20 5 2 33 6" xfId="46703"/>
    <cellStyle name="Normal 2 20 5 2 34" xfId="4352"/>
    <cellStyle name="Normal 2 20 5 2 34 2" xfId="12323"/>
    <cellStyle name="Normal 2 20 5 2 34 2 2" xfId="26745"/>
    <cellStyle name="Normal 2 20 5 2 34 3" xfId="17245"/>
    <cellStyle name="Normal 2 20 5 2 34 3 2" xfId="36505"/>
    <cellStyle name="Normal 2 20 5 2 34 4" xfId="22167"/>
    <cellStyle name="Normal 2 20 5 2 34 5" xfId="41908"/>
    <cellStyle name="Normal 2 20 5 2 34 6" xfId="46830"/>
    <cellStyle name="Normal 2 20 5 2 35" xfId="4467"/>
    <cellStyle name="Normal 2 20 5 2 35 2" xfId="12437"/>
    <cellStyle name="Normal 2 20 5 2 35 2 2" xfId="26746"/>
    <cellStyle name="Normal 2 20 5 2 35 3" xfId="17359"/>
    <cellStyle name="Normal 2 20 5 2 35 3 2" xfId="36619"/>
    <cellStyle name="Normal 2 20 5 2 35 4" xfId="22281"/>
    <cellStyle name="Normal 2 20 5 2 35 5" xfId="42022"/>
    <cellStyle name="Normal 2 20 5 2 35 6" xfId="46944"/>
    <cellStyle name="Normal 2 20 5 2 36" xfId="4584"/>
    <cellStyle name="Normal 2 20 5 2 36 2" xfId="12554"/>
    <cellStyle name="Normal 2 20 5 2 36 2 2" xfId="26747"/>
    <cellStyle name="Normal 2 20 5 2 36 3" xfId="17476"/>
    <cellStyle name="Normal 2 20 5 2 36 3 2" xfId="36736"/>
    <cellStyle name="Normal 2 20 5 2 36 4" xfId="22398"/>
    <cellStyle name="Normal 2 20 5 2 36 5" xfId="42139"/>
    <cellStyle name="Normal 2 20 5 2 36 6" xfId="47061"/>
    <cellStyle name="Normal 2 20 5 2 37" xfId="4700"/>
    <cellStyle name="Normal 2 20 5 2 37 2" xfId="12670"/>
    <cellStyle name="Normal 2 20 5 2 37 2 2" xfId="26748"/>
    <cellStyle name="Normal 2 20 5 2 37 3" xfId="17592"/>
    <cellStyle name="Normal 2 20 5 2 37 3 2" xfId="36852"/>
    <cellStyle name="Normal 2 20 5 2 37 4" xfId="22514"/>
    <cellStyle name="Normal 2 20 5 2 37 5" xfId="42255"/>
    <cellStyle name="Normal 2 20 5 2 37 6" xfId="47177"/>
    <cellStyle name="Normal 2 20 5 2 38" xfId="4815"/>
    <cellStyle name="Normal 2 20 5 2 38 2" xfId="12785"/>
    <cellStyle name="Normal 2 20 5 2 38 2 2" xfId="26749"/>
    <cellStyle name="Normal 2 20 5 2 38 3" xfId="17707"/>
    <cellStyle name="Normal 2 20 5 2 38 3 2" xfId="36967"/>
    <cellStyle name="Normal 2 20 5 2 38 4" xfId="22629"/>
    <cellStyle name="Normal 2 20 5 2 38 5" xfId="42370"/>
    <cellStyle name="Normal 2 20 5 2 38 6" xfId="47292"/>
    <cellStyle name="Normal 2 20 5 2 39" xfId="4936"/>
    <cellStyle name="Normal 2 20 5 2 39 2" xfId="12905"/>
    <cellStyle name="Normal 2 20 5 2 39 2 2" xfId="26750"/>
    <cellStyle name="Normal 2 20 5 2 39 3" xfId="17827"/>
    <cellStyle name="Normal 2 20 5 2 39 3 2" xfId="37087"/>
    <cellStyle name="Normal 2 20 5 2 39 4" xfId="22749"/>
    <cellStyle name="Normal 2 20 5 2 39 5" xfId="42490"/>
    <cellStyle name="Normal 2 20 5 2 39 6" xfId="47412"/>
    <cellStyle name="Normal 2 20 5 2 4" xfId="549"/>
    <cellStyle name="Normal 2 20 5 2 4 10" xfId="43087"/>
    <cellStyle name="Normal 2 20 5 2 4 2" xfId="5189"/>
    <cellStyle name="Normal 2 20 5 2 4 2 2" xfId="7588"/>
    <cellStyle name="Normal 2 20 5 2 4 2 2 2" xfId="25375"/>
    <cellStyle name="Normal 2 20 5 2 4 2 3" xfId="31416"/>
    <cellStyle name="Normal 2 20 5 2 4 2 4" xfId="22994"/>
    <cellStyle name="Normal 2 20 5 2 4 3" xfId="7495"/>
    <cellStyle name="Normal 2 20 5 2 4 3 2" xfId="32760"/>
    <cellStyle name="Normal 2 20 5 2 4 3 3" xfId="25283"/>
    <cellStyle name="Normal 2 20 5 2 4 4" xfId="6891"/>
    <cellStyle name="Normal 2 20 5 2 4 4 2" xfId="24680"/>
    <cellStyle name="Normal 2 20 5 2 4 5" xfId="5188"/>
    <cellStyle name="Normal 2 20 5 2 4 5 2" xfId="22993"/>
    <cellStyle name="Normal 2 20 5 2 4 6" xfId="8580"/>
    <cellStyle name="Normal 2 20 5 2 4 6 2" xfId="26751"/>
    <cellStyle name="Normal 2 20 5 2 4 7" xfId="13502"/>
    <cellStyle name="Normal 2 20 5 2 4 7 2" xfId="31415"/>
    <cellStyle name="Normal 2 20 5 2 4 8" xfId="18424"/>
    <cellStyle name="Normal 2 20 5 2 4 9" xfId="38165"/>
    <cellStyle name="Normal 2 20 5 2 40" xfId="5051"/>
    <cellStyle name="Normal 2 20 5 2 40 2" xfId="13020"/>
    <cellStyle name="Normal 2 20 5 2 40 2 2" xfId="26752"/>
    <cellStyle name="Normal 2 20 5 2 40 3" xfId="17942"/>
    <cellStyle name="Normal 2 20 5 2 40 3 2" xfId="37202"/>
    <cellStyle name="Normal 2 20 5 2 40 4" xfId="22864"/>
    <cellStyle name="Normal 2 20 5 2 40 5" xfId="42605"/>
    <cellStyle name="Normal 2 20 5 2 40 6" xfId="47527"/>
    <cellStyle name="Normal 2 20 5 2 41" xfId="5181"/>
    <cellStyle name="Normal 2 20 5 2 41 2" xfId="26717"/>
    <cellStyle name="Normal 2 20 5 2 41 3" xfId="32399"/>
    <cellStyle name="Normal 2 20 5 2 41 4" xfId="22986"/>
    <cellStyle name="Normal 2 20 5 2 42" xfId="8219"/>
    <cellStyle name="Normal 2 20 5 2 42 2" xfId="37272"/>
    <cellStyle name="Normal 2 20 5 2 42 3" xfId="26005"/>
    <cellStyle name="Normal 2 20 5 2 43" xfId="13141"/>
    <cellStyle name="Normal 2 20 5 2 43 2" xfId="26246"/>
    <cellStyle name="Normal 2 20 5 2 44" xfId="18063"/>
    <cellStyle name="Normal 2 20 5 2 45" xfId="37564"/>
    <cellStyle name="Normal 2 20 5 2 46" xfId="37805"/>
    <cellStyle name="Normal 2 20 5 2 47" xfId="42726"/>
    <cellStyle name="Normal 2 20 5 2 48" xfId="47598"/>
    <cellStyle name="Normal 2 20 5 2 5" xfId="684"/>
    <cellStyle name="Normal 2 20 5 2 5 2" xfId="7584"/>
    <cellStyle name="Normal 2 20 5 2 5 2 2" xfId="32892"/>
    <cellStyle name="Normal 2 20 5 2 5 2 3" xfId="25371"/>
    <cellStyle name="Normal 2 20 5 2 5 3" xfId="5190"/>
    <cellStyle name="Normal 2 20 5 2 5 3 2" xfId="22995"/>
    <cellStyle name="Normal 2 20 5 2 5 4" xfId="8712"/>
    <cellStyle name="Normal 2 20 5 2 5 4 2" xfId="26753"/>
    <cellStyle name="Normal 2 20 5 2 5 5" xfId="13634"/>
    <cellStyle name="Normal 2 20 5 2 5 5 2" xfId="31417"/>
    <cellStyle name="Normal 2 20 5 2 5 6" xfId="18556"/>
    <cellStyle name="Normal 2 20 5 2 5 7" xfId="38297"/>
    <cellStyle name="Normal 2 20 5 2 5 8" xfId="43219"/>
    <cellStyle name="Normal 2 20 5 2 6" xfId="798"/>
    <cellStyle name="Normal 2 20 5 2 6 2" xfId="7011"/>
    <cellStyle name="Normal 2 20 5 2 6 2 2" xfId="24800"/>
    <cellStyle name="Normal 2 20 5 2 6 3" xfId="8826"/>
    <cellStyle name="Normal 2 20 5 2 6 3 2" xfId="26754"/>
    <cellStyle name="Normal 2 20 5 2 6 4" xfId="13748"/>
    <cellStyle name="Normal 2 20 5 2 6 4 2" xfId="33006"/>
    <cellStyle name="Normal 2 20 5 2 6 5" xfId="18670"/>
    <cellStyle name="Normal 2 20 5 2 6 6" xfId="38411"/>
    <cellStyle name="Normal 2 20 5 2 6 7" xfId="43333"/>
    <cellStyle name="Normal 2 20 5 2 7" xfId="912"/>
    <cellStyle name="Normal 2 20 5 2 7 2" xfId="6408"/>
    <cellStyle name="Normal 2 20 5 2 7 2 2" xfId="24197"/>
    <cellStyle name="Normal 2 20 5 2 7 3" xfId="8940"/>
    <cellStyle name="Normal 2 20 5 2 7 3 2" xfId="26755"/>
    <cellStyle name="Normal 2 20 5 2 7 4" xfId="13862"/>
    <cellStyle name="Normal 2 20 5 2 7 4 2" xfId="33120"/>
    <cellStyle name="Normal 2 20 5 2 7 5" xfId="18784"/>
    <cellStyle name="Normal 2 20 5 2 7 6" xfId="38525"/>
    <cellStyle name="Normal 2 20 5 2 7 7" xfId="43447"/>
    <cellStyle name="Normal 2 20 5 2 8" xfId="1059"/>
    <cellStyle name="Normal 2 20 5 2 8 2" xfId="9081"/>
    <cellStyle name="Normal 2 20 5 2 8 2 2" xfId="26756"/>
    <cellStyle name="Normal 2 20 5 2 8 3" xfId="14003"/>
    <cellStyle name="Normal 2 20 5 2 8 3 2" xfId="33261"/>
    <cellStyle name="Normal 2 20 5 2 8 4" xfId="18925"/>
    <cellStyle name="Normal 2 20 5 2 8 5" xfId="38666"/>
    <cellStyle name="Normal 2 20 5 2 8 6" xfId="43588"/>
    <cellStyle name="Normal 2 20 5 2 9" xfId="1208"/>
    <cellStyle name="Normal 2 20 5 2 9 2" xfId="9225"/>
    <cellStyle name="Normal 2 20 5 2 9 2 2" xfId="26757"/>
    <cellStyle name="Normal 2 20 5 2 9 3" xfId="14147"/>
    <cellStyle name="Normal 2 20 5 2 9 3 2" xfId="33405"/>
    <cellStyle name="Normal 2 20 5 2 9 4" xfId="19069"/>
    <cellStyle name="Normal 2 20 5 2 9 5" xfId="38810"/>
    <cellStyle name="Normal 2 20 5 2 9 6" xfId="43732"/>
    <cellStyle name="Normal 2 20 5 20" xfId="2570"/>
    <cellStyle name="Normal 2 20 5 20 2" xfId="10546"/>
    <cellStyle name="Normal 2 20 5 20 2 2" xfId="26758"/>
    <cellStyle name="Normal 2 20 5 20 3" xfId="15468"/>
    <cellStyle name="Normal 2 20 5 20 3 2" xfId="34728"/>
    <cellStyle name="Normal 2 20 5 20 4" xfId="20390"/>
    <cellStyle name="Normal 2 20 5 20 5" xfId="40131"/>
    <cellStyle name="Normal 2 20 5 20 6" xfId="45053"/>
    <cellStyle name="Normal 2 20 5 21" xfId="2688"/>
    <cellStyle name="Normal 2 20 5 21 2" xfId="10664"/>
    <cellStyle name="Normal 2 20 5 21 2 2" xfId="26759"/>
    <cellStyle name="Normal 2 20 5 21 3" xfId="15586"/>
    <cellStyle name="Normal 2 20 5 21 3 2" xfId="34846"/>
    <cellStyle name="Normal 2 20 5 21 4" xfId="20508"/>
    <cellStyle name="Normal 2 20 5 21 5" xfId="40249"/>
    <cellStyle name="Normal 2 20 5 21 6" xfId="45171"/>
    <cellStyle name="Normal 2 20 5 22" xfId="2807"/>
    <cellStyle name="Normal 2 20 5 22 2" xfId="10783"/>
    <cellStyle name="Normal 2 20 5 22 2 2" xfId="26760"/>
    <cellStyle name="Normal 2 20 5 22 3" xfId="15705"/>
    <cellStyle name="Normal 2 20 5 22 3 2" xfId="34965"/>
    <cellStyle name="Normal 2 20 5 22 4" xfId="20627"/>
    <cellStyle name="Normal 2 20 5 22 5" xfId="40368"/>
    <cellStyle name="Normal 2 20 5 22 6" xfId="45290"/>
    <cellStyle name="Normal 2 20 5 23" xfId="2923"/>
    <cellStyle name="Normal 2 20 5 23 2" xfId="10899"/>
    <cellStyle name="Normal 2 20 5 23 2 2" xfId="26761"/>
    <cellStyle name="Normal 2 20 5 23 3" xfId="15821"/>
    <cellStyle name="Normal 2 20 5 23 3 2" xfId="35081"/>
    <cellStyle name="Normal 2 20 5 23 4" xfId="20743"/>
    <cellStyle name="Normal 2 20 5 23 5" xfId="40484"/>
    <cellStyle name="Normal 2 20 5 23 6" xfId="45406"/>
    <cellStyle name="Normal 2 20 5 24" xfId="3041"/>
    <cellStyle name="Normal 2 20 5 24 2" xfId="11017"/>
    <cellStyle name="Normal 2 20 5 24 2 2" xfId="26762"/>
    <cellStyle name="Normal 2 20 5 24 3" xfId="15939"/>
    <cellStyle name="Normal 2 20 5 24 3 2" xfId="35199"/>
    <cellStyle name="Normal 2 20 5 24 4" xfId="20861"/>
    <cellStyle name="Normal 2 20 5 24 5" xfId="40602"/>
    <cellStyle name="Normal 2 20 5 24 6" xfId="45524"/>
    <cellStyle name="Normal 2 20 5 25" xfId="3159"/>
    <cellStyle name="Normal 2 20 5 25 2" xfId="11134"/>
    <cellStyle name="Normal 2 20 5 25 2 2" xfId="26763"/>
    <cellStyle name="Normal 2 20 5 25 3" xfId="16056"/>
    <cellStyle name="Normal 2 20 5 25 3 2" xfId="35316"/>
    <cellStyle name="Normal 2 20 5 25 4" xfId="20978"/>
    <cellStyle name="Normal 2 20 5 25 5" xfId="40719"/>
    <cellStyle name="Normal 2 20 5 25 6" xfId="45641"/>
    <cellStyle name="Normal 2 20 5 26" xfId="3276"/>
    <cellStyle name="Normal 2 20 5 26 2" xfId="11251"/>
    <cellStyle name="Normal 2 20 5 26 2 2" xfId="26764"/>
    <cellStyle name="Normal 2 20 5 26 3" xfId="16173"/>
    <cellStyle name="Normal 2 20 5 26 3 2" xfId="35433"/>
    <cellStyle name="Normal 2 20 5 26 4" xfId="21095"/>
    <cellStyle name="Normal 2 20 5 26 5" xfId="40836"/>
    <cellStyle name="Normal 2 20 5 26 6" xfId="45758"/>
    <cellStyle name="Normal 2 20 5 27" xfId="3393"/>
    <cellStyle name="Normal 2 20 5 27 2" xfId="11368"/>
    <cellStyle name="Normal 2 20 5 27 2 2" xfId="26765"/>
    <cellStyle name="Normal 2 20 5 27 3" xfId="16290"/>
    <cellStyle name="Normal 2 20 5 27 3 2" xfId="35550"/>
    <cellStyle name="Normal 2 20 5 27 4" xfId="21212"/>
    <cellStyle name="Normal 2 20 5 27 5" xfId="40953"/>
    <cellStyle name="Normal 2 20 5 27 6" xfId="45875"/>
    <cellStyle name="Normal 2 20 5 28" xfId="3507"/>
    <cellStyle name="Normal 2 20 5 28 2" xfId="11482"/>
    <cellStyle name="Normal 2 20 5 28 2 2" xfId="26766"/>
    <cellStyle name="Normal 2 20 5 28 3" xfId="16404"/>
    <cellStyle name="Normal 2 20 5 28 3 2" xfId="35664"/>
    <cellStyle name="Normal 2 20 5 28 4" xfId="21326"/>
    <cellStyle name="Normal 2 20 5 28 5" xfId="41067"/>
    <cellStyle name="Normal 2 20 5 28 6" xfId="45989"/>
    <cellStyle name="Normal 2 20 5 29" xfId="3624"/>
    <cellStyle name="Normal 2 20 5 29 2" xfId="11598"/>
    <cellStyle name="Normal 2 20 5 29 2 2" xfId="26767"/>
    <cellStyle name="Normal 2 20 5 29 3" xfId="16520"/>
    <cellStyle name="Normal 2 20 5 29 3 2" xfId="35780"/>
    <cellStyle name="Normal 2 20 5 29 4" xfId="21442"/>
    <cellStyle name="Normal 2 20 5 29 5" xfId="41183"/>
    <cellStyle name="Normal 2 20 5 29 6" xfId="46105"/>
    <cellStyle name="Normal 2 20 5 3" xfId="287"/>
    <cellStyle name="Normal 2 20 5 3 10" xfId="37664"/>
    <cellStyle name="Normal 2 20 5 3 11" xfId="37905"/>
    <cellStyle name="Normal 2 20 5 3 12" xfId="42826"/>
    <cellStyle name="Normal 2 20 5 3 13" xfId="47600"/>
    <cellStyle name="Normal 2 20 5 3 2" xfId="2227"/>
    <cellStyle name="Normal 2 20 5 3 2 10" xfId="44748"/>
    <cellStyle name="Normal 2 20 5 3 2 2" xfId="5193"/>
    <cellStyle name="Normal 2 20 5 3 2 2 2" xfId="7590"/>
    <cellStyle name="Normal 2 20 5 3 2 2 2 2" xfId="25377"/>
    <cellStyle name="Normal 2 20 5 3 2 2 3" xfId="31419"/>
    <cellStyle name="Normal 2 20 5 3 2 2 4" xfId="22998"/>
    <cellStyle name="Normal 2 20 5 3 2 3" xfId="7200"/>
    <cellStyle name="Normal 2 20 5 3 2 3 2" xfId="34421"/>
    <cellStyle name="Normal 2 20 5 3 2 3 3" xfId="24989"/>
    <cellStyle name="Normal 2 20 5 3 2 4" xfId="6750"/>
    <cellStyle name="Normal 2 20 5 3 2 4 2" xfId="24539"/>
    <cellStyle name="Normal 2 20 5 3 2 5" xfId="5192"/>
    <cellStyle name="Normal 2 20 5 3 2 5 2" xfId="22997"/>
    <cellStyle name="Normal 2 20 5 3 2 6" xfId="10241"/>
    <cellStyle name="Normal 2 20 5 3 2 6 2" xfId="26769"/>
    <cellStyle name="Normal 2 20 5 3 2 7" xfId="15163"/>
    <cellStyle name="Normal 2 20 5 3 2 7 2" xfId="31418"/>
    <cellStyle name="Normal 2 20 5 3 2 8" xfId="20085"/>
    <cellStyle name="Normal 2 20 5 3 2 9" xfId="39826"/>
    <cellStyle name="Normal 2 20 5 3 3" xfId="5194"/>
    <cellStyle name="Normal 2 20 5 3 3 2" xfId="7589"/>
    <cellStyle name="Normal 2 20 5 3 3 2 2" xfId="25376"/>
    <cellStyle name="Normal 2 20 5 3 3 3" xfId="26768"/>
    <cellStyle name="Normal 2 20 5 3 3 4" xfId="31420"/>
    <cellStyle name="Normal 2 20 5 3 3 5" xfId="22999"/>
    <cellStyle name="Normal 2 20 5 3 4" xfId="7111"/>
    <cellStyle name="Normal 2 20 5 3 4 2" xfId="32499"/>
    <cellStyle name="Normal 2 20 5 3 4 3" xfId="24900"/>
    <cellStyle name="Normal 2 20 5 3 5" xfId="6508"/>
    <cellStyle name="Normal 2 20 5 3 5 2" xfId="37274"/>
    <cellStyle name="Normal 2 20 5 3 5 3" xfId="24297"/>
    <cellStyle name="Normal 2 20 5 3 6" xfId="5191"/>
    <cellStyle name="Normal 2 20 5 3 6 2" xfId="22996"/>
    <cellStyle name="Normal 2 20 5 3 7" xfId="8319"/>
    <cellStyle name="Normal 2 20 5 3 7 2" xfId="26105"/>
    <cellStyle name="Normal 2 20 5 3 8" xfId="13241"/>
    <cellStyle name="Normal 2 20 5 3 8 2" xfId="26346"/>
    <cellStyle name="Normal 2 20 5 3 9" xfId="18163"/>
    <cellStyle name="Normal 2 20 5 30" xfId="3740"/>
    <cellStyle name="Normal 2 20 5 30 2" xfId="11713"/>
    <cellStyle name="Normal 2 20 5 30 2 2" xfId="26770"/>
    <cellStyle name="Normal 2 20 5 30 3" xfId="16635"/>
    <cellStyle name="Normal 2 20 5 30 3 2" xfId="35895"/>
    <cellStyle name="Normal 2 20 5 30 4" xfId="21557"/>
    <cellStyle name="Normal 2 20 5 30 5" xfId="41298"/>
    <cellStyle name="Normal 2 20 5 30 6" xfId="46220"/>
    <cellStyle name="Normal 2 20 5 31" xfId="3857"/>
    <cellStyle name="Normal 2 20 5 31 2" xfId="11829"/>
    <cellStyle name="Normal 2 20 5 31 2 2" xfId="26771"/>
    <cellStyle name="Normal 2 20 5 31 3" xfId="16751"/>
    <cellStyle name="Normal 2 20 5 31 3 2" xfId="36011"/>
    <cellStyle name="Normal 2 20 5 31 4" xfId="21673"/>
    <cellStyle name="Normal 2 20 5 31 5" xfId="41414"/>
    <cellStyle name="Normal 2 20 5 31 6" xfId="46336"/>
    <cellStyle name="Normal 2 20 5 32" xfId="3975"/>
    <cellStyle name="Normal 2 20 5 32 2" xfId="11947"/>
    <cellStyle name="Normal 2 20 5 32 2 2" xfId="26772"/>
    <cellStyle name="Normal 2 20 5 32 3" xfId="16869"/>
    <cellStyle name="Normal 2 20 5 32 3 2" xfId="36129"/>
    <cellStyle name="Normal 2 20 5 32 4" xfId="21791"/>
    <cellStyle name="Normal 2 20 5 32 5" xfId="41532"/>
    <cellStyle name="Normal 2 20 5 32 6" xfId="46454"/>
    <cellStyle name="Normal 2 20 5 33" xfId="4090"/>
    <cellStyle name="Normal 2 20 5 33 2" xfId="12061"/>
    <cellStyle name="Normal 2 20 5 33 2 2" xfId="26773"/>
    <cellStyle name="Normal 2 20 5 33 3" xfId="16983"/>
    <cellStyle name="Normal 2 20 5 33 3 2" xfId="36243"/>
    <cellStyle name="Normal 2 20 5 33 4" xfId="21905"/>
    <cellStyle name="Normal 2 20 5 33 5" xfId="41646"/>
    <cellStyle name="Normal 2 20 5 33 6" xfId="46568"/>
    <cellStyle name="Normal 2 20 5 34" xfId="4205"/>
    <cellStyle name="Normal 2 20 5 34 2" xfId="12176"/>
    <cellStyle name="Normal 2 20 5 34 2 2" xfId="26774"/>
    <cellStyle name="Normal 2 20 5 34 3" xfId="17098"/>
    <cellStyle name="Normal 2 20 5 34 3 2" xfId="36358"/>
    <cellStyle name="Normal 2 20 5 34 4" xfId="22020"/>
    <cellStyle name="Normal 2 20 5 34 5" xfId="41761"/>
    <cellStyle name="Normal 2 20 5 34 6" xfId="46683"/>
    <cellStyle name="Normal 2 20 5 35" xfId="4332"/>
    <cellStyle name="Normal 2 20 5 35 2" xfId="12303"/>
    <cellStyle name="Normal 2 20 5 35 2 2" xfId="26775"/>
    <cellStyle name="Normal 2 20 5 35 3" xfId="17225"/>
    <cellStyle name="Normal 2 20 5 35 3 2" xfId="36485"/>
    <cellStyle name="Normal 2 20 5 35 4" xfId="22147"/>
    <cellStyle name="Normal 2 20 5 35 5" xfId="41888"/>
    <cellStyle name="Normal 2 20 5 35 6" xfId="46810"/>
    <cellStyle name="Normal 2 20 5 36" xfId="4447"/>
    <cellStyle name="Normal 2 20 5 36 2" xfId="12417"/>
    <cellStyle name="Normal 2 20 5 36 2 2" xfId="26776"/>
    <cellStyle name="Normal 2 20 5 36 3" xfId="17339"/>
    <cellStyle name="Normal 2 20 5 36 3 2" xfId="36599"/>
    <cellStyle name="Normal 2 20 5 36 4" xfId="22261"/>
    <cellStyle name="Normal 2 20 5 36 5" xfId="42002"/>
    <cellStyle name="Normal 2 20 5 36 6" xfId="46924"/>
    <cellStyle name="Normal 2 20 5 37" xfId="4564"/>
    <cellStyle name="Normal 2 20 5 37 2" xfId="12534"/>
    <cellStyle name="Normal 2 20 5 37 2 2" xfId="26777"/>
    <cellStyle name="Normal 2 20 5 37 3" xfId="17456"/>
    <cellStyle name="Normal 2 20 5 37 3 2" xfId="36716"/>
    <cellStyle name="Normal 2 20 5 37 4" xfId="22378"/>
    <cellStyle name="Normal 2 20 5 37 5" xfId="42119"/>
    <cellStyle name="Normal 2 20 5 37 6" xfId="47041"/>
    <cellStyle name="Normal 2 20 5 38" xfId="4680"/>
    <cellStyle name="Normal 2 20 5 38 2" xfId="12650"/>
    <cellStyle name="Normal 2 20 5 38 2 2" xfId="26778"/>
    <cellStyle name="Normal 2 20 5 38 3" xfId="17572"/>
    <cellStyle name="Normal 2 20 5 38 3 2" xfId="36832"/>
    <cellStyle name="Normal 2 20 5 38 4" xfId="22494"/>
    <cellStyle name="Normal 2 20 5 38 5" xfId="42235"/>
    <cellStyle name="Normal 2 20 5 38 6" xfId="47157"/>
    <cellStyle name="Normal 2 20 5 39" xfId="4795"/>
    <cellStyle name="Normal 2 20 5 39 2" xfId="12765"/>
    <cellStyle name="Normal 2 20 5 39 2 2" xfId="26779"/>
    <cellStyle name="Normal 2 20 5 39 3" xfId="17687"/>
    <cellStyle name="Normal 2 20 5 39 3 2" xfId="36947"/>
    <cellStyle name="Normal 2 20 5 39 4" xfId="22609"/>
    <cellStyle name="Normal 2 20 5 39 5" xfId="42350"/>
    <cellStyle name="Normal 2 20 5 39 6" xfId="47272"/>
    <cellStyle name="Normal 2 20 5 4" xfId="407"/>
    <cellStyle name="Normal 2 20 5 4 10" xfId="42946"/>
    <cellStyle name="Normal 2 20 5 4 2" xfId="5196"/>
    <cellStyle name="Normal 2 20 5 4 2 2" xfId="7591"/>
    <cellStyle name="Normal 2 20 5 4 2 2 2" xfId="25378"/>
    <cellStyle name="Normal 2 20 5 4 2 3" xfId="31422"/>
    <cellStyle name="Normal 2 20 5 4 2 4" xfId="23001"/>
    <cellStyle name="Normal 2 20 5 4 3" xfId="7201"/>
    <cellStyle name="Normal 2 20 5 4 3 2" xfId="32619"/>
    <cellStyle name="Normal 2 20 5 4 3 3" xfId="24990"/>
    <cellStyle name="Normal 2 20 5 4 4" xfId="6630"/>
    <cellStyle name="Normal 2 20 5 4 4 2" xfId="24419"/>
    <cellStyle name="Normal 2 20 5 4 5" xfId="5195"/>
    <cellStyle name="Normal 2 20 5 4 5 2" xfId="23000"/>
    <cellStyle name="Normal 2 20 5 4 6" xfId="8439"/>
    <cellStyle name="Normal 2 20 5 4 6 2" xfId="26780"/>
    <cellStyle name="Normal 2 20 5 4 7" xfId="13361"/>
    <cellStyle name="Normal 2 20 5 4 7 2" xfId="31421"/>
    <cellStyle name="Normal 2 20 5 4 8" xfId="18283"/>
    <cellStyle name="Normal 2 20 5 4 9" xfId="38024"/>
    <cellStyle name="Normal 2 20 5 40" xfId="4916"/>
    <cellStyle name="Normal 2 20 5 40 2" xfId="12885"/>
    <cellStyle name="Normal 2 20 5 40 2 2" xfId="26781"/>
    <cellStyle name="Normal 2 20 5 40 3" xfId="17807"/>
    <cellStyle name="Normal 2 20 5 40 3 2" xfId="37067"/>
    <cellStyle name="Normal 2 20 5 40 4" xfId="22729"/>
    <cellStyle name="Normal 2 20 5 40 5" xfId="42470"/>
    <cellStyle name="Normal 2 20 5 40 6" xfId="47392"/>
    <cellStyle name="Normal 2 20 5 41" xfId="5031"/>
    <cellStyle name="Normal 2 20 5 41 2" xfId="13000"/>
    <cellStyle name="Normal 2 20 5 41 2 2" xfId="26782"/>
    <cellStyle name="Normal 2 20 5 41 3" xfId="17922"/>
    <cellStyle name="Normal 2 20 5 41 3 2" xfId="37182"/>
    <cellStyle name="Normal 2 20 5 41 4" xfId="22844"/>
    <cellStyle name="Normal 2 20 5 41 5" xfId="42585"/>
    <cellStyle name="Normal 2 20 5 41 6" xfId="47507"/>
    <cellStyle name="Normal 2 20 5 42" xfId="5180"/>
    <cellStyle name="Normal 2 20 5 42 2" xfId="26706"/>
    <cellStyle name="Normal 2 20 5 42 3" xfId="32379"/>
    <cellStyle name="Normal 2 20 5 42 4" xfId="22985"/>
    <cellStyle name="Normal 2 20 5 43" xfId="8199"/>
    <cellStyle name="Normal 2 20 5 43 2" xfId="37271"/>
    <cellStyle name="Normal 2 20 5 43 3" xfId="25985"/>
    <cellStyle name="Normal 2 20 5 44" xfId="13121"/>
    <cellStyle name="Normal 2 20 5 44 2" xfId="26226"/>
    <cellStyle name="Normal 2 20 5 45" xfId="18043"/>
    <cellStyle name="Normal 2 20 5 46" xfId="37544"/>
    <cellStyle name="Normal 2 20 5 47" xfId="37785"/>
    <cellStyle name="Normal 2 20 5 48" xfId="42706"/>
    <cellStyle name="Normal 2 20 5 49" xfId="47597"/>
    <cellStyle name="Normal 2 20 5 5" xfId="529"/>
    <cellStyle name="Normal 2 20 5 5 10" xfId="43067"/>
    <cellStyle name="Normal 2 20 5 5 2" xfId="5198"/>
    <cellStyle name="Normal 2 20 5 5 2 2" xfId="7592"/>
    <cellStyle name="Normal 2 20 5 5 2 2 2" xfId="25379"/>
    <cellStyle name="Normal 2 20 5 5 2 3" xfId="31424"/>
    <cellStyle name="Normal 2 20 5 5 2 4" xfId="23003"/>
    <cellStyle name="Normal 2 20 5 5 3" xfId="7475"/>
    <cellStyle name="Normal 2 20 5 5 3 2" xfId="32740"/>
    <cellStyle name="Normal 2 20 5 5 3 3" xfId="25263"/>
    <cellStyle name="Normal 2 20 5 5 4" xfId="6871"/>
    <cellStyle name="Normal 2 20 5 5 4 2" xfId="24660"/>
    <cellStyle name="Normal 2 20 5 5 5" xfId="5197"/>
    <cellStyle name="Normal 2 20 5 5 5 2" xfId="23002"/>
    <cellStyle name="Normal 2 20 5 5 6" xfId="8560"/>
    <cellStyle name="Normal 2 20 5 5 6 2" xfId="26783"/>
    <cellStyle name="Normal 2 20 5 5 7" xfId="13482"/>
    <cellStyle name="Normal 2 20 5 5 7 2" xfId="31423"/>
    <cellStyle name="Normal 2 20 5 5 8" xfId="18404"/>
    <cellStyle name="Normal 2 20 5 5 9" xfId="38145"/>
    <cellStyle name="Normal 2 20 5 6" xfId="664"/>
    <cellStyle name="Normal 2 20 5 6 2" xfId="7583"/>
    <cellStyle name="Normal 2 20 5 6 2 2" xfId="32872"/>
    <cellStyle name="Normal 2 20 5 6 2 3" xfId="25370"/>
    <cellStyle name="Normal 2 20 5 6 3" xfId="5199"/>
    <cellStyle name="Normal 2 20 5 6 3 2" xfId="23004"/>
    <cellStyle name="Normal 2 20 5 6 4" xfId="8692"/>
    <cellStyle name="Normal 2 20 5 6 4 2" xfId="26784"/>
    <cellStyle name="Normal 2 20 5 6 5" xfId="13614"/>
    <cellStyle name="Normal 2 20 5 6 5 2" xfId="31425"/>
    <cellStyle name="Normal 2 20 5 6 6" xfId="18536"/>
    <cellStyle name="Normal 2 20 5 6 7" xfId="38277"/>
    <cellStyle name="Normal 2 20 5 6 8" xfId="43199"/>
    <cellStyle name="Normal 2 20 5 7" xfId="778"/>
    <cellStyle name="Normal 2 20 5 7 2" xfId="6991"/>
    <cellStyle name="Normal 2 20 5 7 2 2" xfId="24780"/>
    <cellStyle name="Normal 2 20 5 7 3" xfId="8806"/>
    <cellStyle name="Normal 2 20 5 7 3 2" xfId="26785"/>
    <cellStyle name="Normal 2 20 5 7 4" xfId="13728"/>
    <cellStyle name="Normal 2 20 5 7 4 2" xfId="32986"/>
    <cellStyle name="Normal 2 20 5 7 5" xfId="18650"/>
    <cellStyle name="Normal 2 20 5 7 6" xfId="38391"/>
    <cellStyle name="Normal 2 20 5 7 7" xfId="43313"/>
    <cellStyle name="Normal 2 20 5 8" xfId="892"/>
    <cellStyle name="Normal 2 20 5 8 2" xfId="6388"/>
    <cellStyle name="Normal 2 20 5 8 2 2" xfId="24177"/>
    <cellStyle name="Normal 2 20 5 8 3" xfId="8920"/>
    <cellStyle name="Normal 2 20 5 8 3 2" xfId="26786"/>
    <cellStyle name="Normal 2 20 5 8 4" xfId="13842"/>
    <cellStyle name="Normal 2 20 5 8 4 2" xfId="33100"/>
    <cellStyle name="Normal 2 20 5 8 5" xfId="18764"/>
    <cellStyle name="Normal 2 20 5 8 6" xfId="38505"/>
    <cellStyle name="Normal 2 20 5 8 7" xfId="43427"/>
    <cellStyle name="Normal 2 20 5 9" xfId="1039"/>
    <cellStyle name="Normal 2 20 5 9 2" xfId="9061"/>
    <cellStyle name="Normal 2 20 5 9 2 2" xfId="26787"/>
    <cellStyle name="Normal 2 20 5 9 3" xfId="13983"/>
    <cellStyle name="Normal 2 20 5 9 3 2" xfId="33241"/>
    <cellStyle name="Normal 2 20 5 9 4" xfId="18905"/>
    <cellStyle name="Normal 2 20 5 9 5" xfId="38646"/>
    <cellStyle name="Normal 2 20 5 9 6" xfId="43568"/>
    <cellStyle name="Normal 2 20 50" xfId="18003"/>
    <cellStyle name="Normal 2 20 51" xfId="37504"/>
    <cellStyle name="Normal 2 20 52" xfId="37745"/>
    <cellStyle name="Normal 2 20 53" xfId="42666"/>
    <cellStyle name="Normal 2 20 54" xfId="47584"/>
    <cellStyle name="Normal 2 20 6" xfId="165"/>
    <cellStyle name="Normal 2 20 6 10" xfId="1198"/>
    <cellStyle name="Normal 2 20 6 10 2" xfId="9215"/>
    <cellStyle name="Normal 2 20 6 10 2 2" xfId="26789"/>
    <cellStyle name="Normal 2 20 6 10 3" xfId="14137"/>
    <cellStyle name="Normal 2 20 6 10 3 2" xfId="33395"/>
    <cellStyle name="Normal 2 20 6 10 4" xfId="19059"/>
    <cellStyle name="Normal 2 20 6 10 5" xfId="38800"/>
    <cellStyle name="Normal 2 20 6 10 6" xfId="43722"/>
    <cellStyle name="Normal 2 20 6 11" xfId="1314"/>
    <cellStyle name="Normal 2 20 6 11 2" xfId="9330"/>
    <cellStyle name="Normal 2 20 6 11 2 2" xfId="26790"/>
    <cellStyle name="Normal 2 20 6 11 3" xfId="14252"/>
    <cellStyle name="Normal 2 20 6 11 3 2" xfId="33510"/>
    <cellStyle name="Normal 2 20 6 11 4" xfId="19174"/>
    <cellStyle name="Normal 2 20 6 11 5" xfId="38915"/>
    <cellStyle name="Normal 2 20 6 11 6" xfId="43837"/>
    <cellStyle name="Normal 2 20 6 12" xfId="1429"/>
    <cellStyle name="Normal 2 20 6 12 2" xfId="9445"/>
    <cellStyle name="Normal 2 20 6 12 2 2" xfId="26791"/>
    <cellStyle name="Normal 2 20 6 12 3" xfId="14367"/>
    <cellStyle name="Normal 2 20 6 12 3 2" xfId="33625"/>
    <cellStyle name="Normal 2 20 6 12 4" xfId="19289"/>
    <cellStyle name="Normal 2 20 6 12 5" xfId="39030"/>
    <cellStyle name="Normal 2 20 6 12 6" xfId="43952"/>
    <cellStyle name="Normal 2 20 6 13" xfId="1544"/>
    <cellStyle name="Normal 2 20 6 13 2" xfId="9560"/>
    <cellStyle name="Normal 2 20 6 13 2 2" xfId="26792"/>
    <cellStyle name="Normal 2 20 6 13 3" xfId="14482"/>
    <cellStyle name="Normal 2 20 6 13 3 2" xfId="33740"/>
    <cellStyle name="Normal 2 20 6 13 4" xfId="19404"/>
    <cellStyle name="Normal 2 20 6 13 5" xfId="39145"/>
    <cellStyle name="Normal 2 20 6 13 6" xfId="44067"/>
    <cellStyle name="Normal 2 20 6 14" xfId="1658"/>
    <cellStyle name="Normal 2 20 6 14 2" xfId="9674"/>
    <cellStyle name="Normal 2 20 6 14 2 2" xfId="26793"/>
    <cellStyle name="Normal 2 20 6 14 3" xfId="14596"/>
    <cellStyle name="Normal 2 20 6 14 3 2" xfId="33854"/>
    <cellStyle name="Normal 2 20 6 14 4" xfId="19518"/>
    <cellStyle name="Normal 2 20 6 14 5" xfId="39259"/>
    <cellStyle name="Normal 2 20 6 14 6" xfId="44181"/>
    <cellStyle name="Normal 2 20 6 15" xfId="1772"/>
    <cellStyle name="Normal 2 20 6 15 2" xfId="9788"/>
    <cellStyle name="Normal 2 20 6 15 2 2" xfId="26794"/>
    <cellStyle name="Normal 2 20 6 15 3" xfId="14710"/>
    <cellStyle name="Normal 2 20 6 15 3 2" xfId="33968"/>
    <cellStyle name="Normal 2 20 6 15 4" xfId="19632"/>
    <cellStyle name="Normal 2 20 6 15 5" xfId="39373"/>
    <cellStyle name="Normal 2 20 6 15 6" xfId="44295"/>
    <cellStyle name="Normal 2 20 6 16" xfId="1886"/>
    <cellStyle name="Normal 2 20 6 16 2" xfId="9902"/>
    <cellStyle name="Normal 2 20 6 16 2 2" xfId="26795"/>
    <cellStyle name="Normal 2 20 6 16 3" xfId="14824"/>
    <cellStyle name="Normal 2 20 6 16 3 2" xfId="34082"/>
    <cellStyle name="Normal 2 20 6 16 4" xfId="19746"/>
    <cellStyle name="Normal 2 20 6 16 5" xfId="39487"/>
    <cellStyle name="Normal 2 20 6 16 6" xfId="44409"/>
    <cellStyle name="Normal 2 20 6 17" xfId="2000"/>
    <cellStyle name="Normal 2 20 6 17 2" xfId="10016"/>
    <cellStyle name="Normal 2 20 6 17 2 2" xfId="26796"/>
    <cellStyle name="Normal 2 20 6 17 3" xfId="14938"/>
    <cellStyle name="Normal 2 20 6 17 3 2" xfId="34196"/>
    <cellStyle name="Normal 2 20 6 17 4" xfId="19860"/>
    <cellStyle name="Normal 2 20 6 17 5" xfId="39601"/>
    <cellStyle name="Normal 2 20 6 17 6" xfId="44523"/>
    <cellStyle name="Normal 2 20 6 18" xfId="2115"/>
    <cellStyle name="Normal 2 20 6 18 2" xfId="10131"/>
    <cellStyle name="Normal 2 20 6 18 2 2" xfId="26797"/>
    <cellStyle name="Normal 2 20 6 18 3" xfId="15053"/>
    <cellStyle name="Normal 2 20 6 18 3 2" xfId="34311"/>
    <cellStyle name="Normal 2 20 6 18 4" xfId="19975"/>
    <cellStyle name="Normal 2 20 6 18 5" xfId="39716"/>
    <cellStyle name="Normal 2 20 6 18 6" xfId="44638"/>
    <cellStyle name="Normal 2 20 6 19" xfId="2461"/>
    <cellStyle name="Normal 2 20 6 19 2" xfId="10437"/>
    <cellStyle name="Normal 2 20 6 19 2 2" xfId="26798"/>
    <cellStyle name="Normal 2 20 6 19 3" xfId="15359"/>
    <cellStyle name="Normal 2 20 6 19 3 2" xfId="34619"/>
    <cellStyle name="Normal 2 20 6 19 4" xfId="20281"/>
    <cellStyle name="Normal 2 20 6 19 5" xfId="40022"/>
    <cellStyle name="Normal 2 20 6 19 6" xfId="44944"/>
    <cellStyle name="Normal 2 20 6 2" xfId="176"/>
    <cellStyle name="Normal 2 20 6 2 10" xfId="1325"/>
    <cellStyle name="Normal 2 20 6 2 10 2" xfId="9341"/>
    <cellStyle name="Normal 2 20 6 2 10 2 2" xfId="26800"/>
    <cellStyle name="Normal 2 20 6 2 10 3" xfId="14263"/>
    <cellStyle name="Normal 2 20 6 2 10 3 2" xfId="33521"/>
    <cellStyle name="Normal 2 20 6 2 10 4" xfId="19185"/>
    <cellStyle name="Normal 2 20 6 2 10 5" xfId="38926"/>
    <cellStyle name="Normal 2 20 6 2 10 6" xfId="43848"/>
    <cellStyle name="Normal 2 20 6 2 11" xfId="1440"/>
    <cellStyle name="Normal 2 20 6 2 11 2" xfId="9456"/>
    <cellStyle name="Normal 2 20 6 2 11 2 2" xfId="26801"/>
    <cellStyle name="Normal 2 20 6 2 11 3" xfId="14378"/>
    <cellStyle name="Normal 2 20 6 2 11 3 2" xfId="33636"/>
    <cellStyle name="Normal 2 20 6 2 11 4" xfId="19300"/>
    <cellStyle name="Normal 2 20 6 2 11 5" xfId="39041"/>
    <cellStyle name="Normal 2 20 6 2 11 6" xfId="43963"/>
    <cellStyle name="Normal 2 20 6 2 12" xfId="1555"/>
    <cellStyle name="Normal 2 20 6 2 12 2" xfId="9571"/>
    <cellStyle name="Normal 2 20 6 2 12 2 2" xfId="26802"/>
    <cellStyle name="Normal 2 20 6 2 12 3" xfId="14493"/>
    <cellStyle name="Normal 2 20 6 2 12 3 2" xfId="33751"/>
    <cellStyle name="Normal 2 20 6 2 12 4" xfId="19415"/>
    <cellStyle name="Normal 2 20 6 2 12 5" xfId="39156"/>
    <cellStyle name="Normal 2 20 6 2 12 6" xfId="44078"/>
    <cellStyle name="Normal 2 20 6 2 13" xfId="1669"/>
    <cellStyle name="Normal 2 20 6 2 13 2" xfId="9685"/>
    <cellStyle name="Normal 2 20 6 2 13 2 2" xfId="26803"/>
    <cellStyle name="Normal 2 20 6 2 13 3" xfId="14607"/>
    <cellStyle name="Normal 2 20 6 2 13 3 2" xfId="33865"/>
    <cellStyle name="Normal 2 20 6 2 13 4" xfId="19529"/>
    <cellStyle name="Normal 2 20 6 2 13 5" xfId="39270"/>
    <cellStyle name="Normal 2 20 6 2 13 6" xfId="44192"/>
    <cellStyle name="Normal 2 20 6 2 14" xfId="1783"/>
    <cellStyle name="Normal 2 20 6 2 14 2" xfId="9799"/>
    <cellStyle name="Normal 2 20 6 2 14 2 2" xfId="26804"/>
    <cellStyle name="Normal 2 20 6 2 14 3" xfId="14721"/>
    <cellStyle name="Normal 2 20 6 2 14 3 2" xfId="33979"/>
    <cellStyle name="Normal 2 20 6 2 14 4" xfId="19643"/>
    <cellStyle name="Normal 2 20 6 2 14 5" xfId="39384"/>
    <cellStyle name="Normal 2 20 6 2 14 6" xfId="44306"/>
    <cellStyle name="Normal 2 20 6 2 15" xfId="1897"/>
    <cellStyle name="Normal 2 20 6 2 15 2" xfId="9913"/>
    <cellStyle name="Normal 2 20 6 2 15 2 2" xfId="26805"/>
    <cellStyle name="Normal 2 20 6 2 15 3" xfId="14835"/>
    <cellStyle name="Normal 2 20 6 2 15 3 2" xfId="34093"/>
    <cellStyle name="Normal 2 20 6 2 15 4" xfId="19757"/>
    <cellStyle name="Normal 2 20 6 2 15 5" xfId="39498"/>
    <cellStyle name="Normal 2 20 6 2 15 6" xfId="44420"/>
    <cellStyle name="Normal 2 20 6 2 16" xfId="2011"/>
    <cellStyle name="Normal 2 20 6 2 16 2" xfId="10027"/>
    <cellStyle name="Normal 2 20 6 2 16 2 2" xfId="26806"/>
    <cellStyle name="Normal 2 20 6 2 16 3" xfId="14949"/>
    <cellStyle name="Normal 2 20 6 2 16 3 2" xfId="34207"/>
    <cellStyle name="Normal 2 20 6 2 16 4" xfId="19871"/>
    <cellStyle name="Normal 2 20 6 2 16 5" xfId="39612"/>
    <cellStyle name="Normal 2 20 6 2 16 6" xfId="44534"/>
    <cellStyle name="Normal 2 20 6 2 17" xfId="2126"/>
    <cellStyle name="Normal 2 20 6 2 17 2" xfId="10142"/>
    <cellStyle name="Normal 2 20 6 2 17 2 2" xfId="26807"/>
    <cellStyle name="Normal 2 20 6 2 17 3" xfId="15064"/>
    <cellStyle name="Normal 2 20 6 2 17 3 2" xfId="34322"/>
    <cellStyle name="Normal 2 20 6 2 17 4" xfId="19986"/>
    <cellStyle name="Normal 2 20 6 2 17 5" xfId="39727"/>
    <cellStyle name="Normal 2 20 6 2 17 6" xfId="44649"/>
    <cellStyle name="Normal 2 20 6 2 18" xfId="2472"/>
    <cellStyle name="Normal 2 20 6 2 18 2" xfId="10448"/>
    <cellStyle name="Normal 2 20 6 2 18 2 2" xfId="26808"/>
    <cellStyle name="Normal 2 20 6 2 18 3" xfId="15370"/>
    <cellStyle name="Normal 2 20 6 2 18 3 2" xfId="34630"/>
    <cellStyle name="Normal 2 20 6 2 18 4" xfId="20292"/>
    <cellStyle name="Normal 2 20 6 2 18 5" xfId="40033"/>
    <cellStyle name="Normal 2 20 6 2 18 6" xfId="44955"/>
    <cellStyle name="Normal 2 20 6 2 19" xfId="2591"/>
    <cellStyle name="Normal 2 20 6 2 19 2" xfId="10567"/>
    <cellStyle name="Normal 2 20 6 2 19 2 2" xfId="26809"/>
    <cellStyle name="Normal 2 20 6 2 19 3" xfId="15489"/>
    <cellStyle name="Normal 2 20 6 2 19 3 2" xfId="34749"/>
    <cellStyle name="Normal 2 20 6 2 19 4" xfId="20411"/>
    <cellStyle name="Normal 2 20 6 2 19 5" xfId="40152"/>
    <cellStyle name="Normal 2 20 6 2 19 6" xfId="45074"/>
    <cellStyle name="Normal 2 20 6 2 2" xfId="308"/>
    <cellStyle name="Normal 2 20 6 2 2 10" xfId="37685"/>
    <cellStyle name="Normal 2 20 6 2 2 11" xfId="37975"/>
    <cellStyle name="Normal 2 20 6 2 2 12" xfId="42847"/>
    <cellStyle name="Normal 2 20 6 2 2 13" xfId="47603"/>
    <cellStyle name="Normal 2 20 6 2 2 2" xfId="2298"/>
    <cellStyle name="Normal 2 20 6 2 2 2 10" xfId="44818"/>
    <cellStyle name="Normal 2 20 6 2 2 2 2" xfId="5204"/>
    <cellStyle name="Normal 2 20 6 2 2 2 2 2" xfId="7596"/>
    <cellStyle name="Normal 2 20 6 2 2 2 2 2 2" xfId="25383"/>
    <cellStyle name="Normal 2 20 6 2 2 2 2 3" xfId="31427"/>
    <cellStyle name="Normal 2 20 6 2 2 2 2 4" xfId="23009"/>
    <cellStyle name="Normal 2 20 6 2 2 2 3" xfId="7202"/>
    <cellStyle name="Normal 2 20 6 2 2 2 3 2" xfId="34491"/>
    <cellStyle name="Normal 2 20 6 2 2 2 3 3" xfId="24991"/>
    <cellStyle name="Normal 2 20 6 2 2 2 4" xfId="6771"/>
    <cellStyle name="Normal 2 20 6 2 2 2 4 2" xfId="24560"/>
    <cellStyle name="Normal 2 20 6 2 2 2 5" xfId="5203"/>
    <cellStyle name="Normal 2 20 6 2 2 2 5 2" xfId="23008"/>
    <cellStyle name="Normal 2 20 6 2 2 2 6" xfId="10311"/>
    <cellStyle name="Normal 2 20 6 2 2 2 6 2" xfId="26811"/>
    <cellStyle name="Normal 2 20 6 2 2 2 7" xfId="15233"/>
    <cellStyle name="Normal 2 20 6 2 2 2 7 2" xfId="31426"/>
    <cellStyle name="Normal 2 20 6 2 2 2 8" xfId="20155"/>
    <cellStyle name="Normal 2 20 6 2 2 2 9" xfId="39896"/>
    <cellStyle name="Normal 2 20 6 2 2 3" xfId="5205"/>
    <cellStyle name="Normal 2 20 6 2 2 3 2" xfId="7595"/>
    <cellStyle name="Normal 2 20 6 2 2 3 2 2" xfId="25382"/>
    <cellStyle name="Normal 2 20 6 2 2 3 3" xfId="26810"/>
    <cellStyle name="Normal 2 20 6 2 2 3 4" xfId="31428"/>
    <cellStyle name="Normal 2 20 6 2 2 3 5" xfId="23010"/>
    <cellStyle name="Normal 2 20 6 2 2 4" xfId="7181"/>
    <cellStyle name="Normal 2 20 6 2 2 4 2" xfId="32520"/>
    <cellStyle name="Normal 2 20 6 2 2 4 3" xfId="24970"/>
    <cellStyle name="Normal 2 20 6 2 2 5" xfId="6529"/>
    <cellStyle name="Normal 2 20 6 2 2 5 2" xfId="37277"/>
    <cellStyle name="Normal 2 20 6 2 2 5 3" xfId="24318"/>
    <cellStyle name="Normal 2 20 6 2 2 6" xfId="5202"/>
    <cellStyle name="Normal 2 20 6 2 2 6 2" xfId="23007"/>
    <cellStyle name="Normal 2 20 6 2 2 7" xfId="8340"/>
    <cellStyle name="Normal 2 20 6 2 2 7 2" xfId="26175"/>
    <cellStyle name="Normal 2 20 6 2 2 8" xfId="13262"/>
    <cellStyle name="Normal 2 20 6 2 2 8 2" xfId="26416"/>
    <cellStyle name="Normal 2 20 6 2 2 9" xfId="18184"/>
    <cellStyle name="Normal 2 20 6 2 20" xfId="2709"/>
    <cellStyle name="Normal 2 20 6 2 20 2" xfId="10685"/>
    <cellStyle name="Normal 2 20 6 2 20 2 2" xfId="26812"/>
    <cellStyle name="Normal 2 20 6 2 20 3" xfId="15607"/>
    <cellStyle name="Normal 2 20 6 2 20 3 2" xfId="34867"/>
    <cellStyle name="Normal 2 20 6 2 20 4" xfId="20529"/>
    <cellStyle name="Normal 2 20 6 2 20 5" xfId="40270"/>
    <cellStyle name="Normal 2 20 6 2 20 6" xfId="45192"/>
    <cellStyle name="Normal 2 20 6 2 21" xfId="2828"/>
    <cellStyle name="Normal 2 20 6 2 21 2" xfId="10804"/>
    <cellStyle name="Normal 2 20 6 2 21 2 2" xfId="26813"/>
    <cellStyle name="Normal 2 20 6 2 21 3" xfId="15726"/>
    <cellStyle name="Normal 2 20 6 2 21 3 2" xfId="34986"/>
    <cellStyle name="Normal 2 20 6 2 21 4" xfId="20648"/>
    <cellStyle name="Normal 2 20 6 2 21 5" xfId="40389"/>
    <cellStyle name="Normal 2 20 6 2 21 6" xfId="45311"/>
    <cellStyle name="Normal 2 20 6 2 22" xfId="2944"/>
    <cellStyle name="Normal 2 20 6 2 22 2" xfId="10920"/>
    <cellStyle name="Normal 2 20 6 2 22 2 2" xfId="26814"/>
    <cellStyle name="Normal 2 20 6 2 22 3" xfId="15842"/>
    <cellStyle name="Normal 2 20 6 2 22 3 2" xfId="35102"/>
    <cellStyle name="Normal 2 20 6 2 22 4" xfId="20764"/>
    <cellStyle name="Normal 2 20 6 2 22 5" xfId="40505"/>
    <cellStyle name="Normal 2 20 6 2 22 6" xfId="45427"/>
    <cellStyle name="Normal 2 20 6 2 23" xfId="3062"/>
    <cellStyle name="Normal 2 20 6 2 23 2" xfId="11038"/>
    <cellStyle name="Normal 2 20 6 2 23 2 2" xfId="26815"/>
    <cellStyle name="Normal 2 20 6 2 23 3" xfId="15960"/>
    <cellStyle name="Normal 2 20 6 2 23 3 2" xfId="35220"/>
    <cellStyle name="Normal 2 20 6 2 23 4" xfId="20882"/>
    <cellStyle name="Normal 2 20 6 2 23 5" xfId="40623"/>
    <cellStyle name="Normal 2 20 6 2 23 6" xfId="45545"/>
    <cellStyle name="Normal 2 20 6 2 24" xfId="3180"/>
    <cellStyle name="Normal 2 20 6 2 24 2" xfId="11155"/>
    <cellStyle name="Normal 2 20 6 2 24 2 2" xfId="26816"/>
    <cellStyle name="Normal 2 20 6 2 24 3" xfId="16077"/>
    <cellStyle name="Normal 2 20 6 2 24 3 2" xfId="35337"/>
    <cellStyle name="Normal 2 20 6 2 24 4" xfId="20999"/>
    <cellStyle name="Normal 2 20 6 2 24 5" xfId="40740"/>
    <cellStyle name="Normal 2 20 6 2 24 6" xfId="45662"/>
    <cellStyle name="Normal 2 20 6 2 25" xfId="3297"/>
    <cellStyle name="Normal 2 20 6 2 25 2" xfId="11272"/>
    <cellStyle name="Normal 2 20 6 2 25 2 2" xfId="26817"/>
    <cellStyle name="Normal 2 20 6 2 25 3" xfId="16194"/>
    <cellStyle name="Normal 2 20 6 2 25 3 2" xfId="35454"/>
    <cellStyle name="Normal 2 20 6 2 25 4" xfId="21116"/>
    <cellStyle name="Normal 2 20 6 2 25 5" xfId="40857"/>
    <cellStyle name="Normal 2 20 6 2 25 6" xfId="45779"/>
    <cellStyle name="Normal 2 20 6 2 26" xfId="3414"/>
    <cellStyle name="Normal 2 20 6 2 26 2" xfId="11389"/>
    <cellStyle name="Normal 2 20 6 2 26 2 2" xfId="26818"/>
    <cellStyle name="Normal 2 20 6 2 26 3" xfId="16311"/>
    <cellStyle name="Normal 2 20 6 2 26 3 2" xfId="35571"/>
    <cellStyle name="Normal 2 20 6 2 26 4" xfId="21233"/>
    <cellStyle name="Normal 2 20 6 2 26 5" xfId="40974"/>
    <cellStyle name="Normal 2 20 6 2 26 6" xfId="45896"/>
    <cellStyle name="Normal 2 20 6 2 27" xfId="3528"/>
    <cellStyle name="Normal 2 20 6 2 27 2" xfId="11503"/>
    <cellStyle name="Normal 2 20 6 2 27 2 2" xfId="26819"/>
    <cellStyle name="Normal 2 20 6 2 27 3" xfId="16425"/>
    <cellStyle name="Normal 2 20 6 2 27 3 2" xfId="35685"/>
    <cellStyle name="Normal 2 20 6 2 27 4" xfId="21347"/>
    <cellStyle name="Normal 2 20 6 2 27 5" xfId="41088"/>
    <cellStyle name="Normal 2 20 6 2 27 6" xfId="46010"/>
    <cellStyle name="Normal 2 20 6 2 28" xfId="3645"/>
    <cellStyle name="Normal 2 20 6 2 28 2" xfId="11619"/>
    <cellStyle name="Normal 2 20 6 2 28 2 2" xfId="26820"/>
    <cellStyle name="Normal 2 20 6 2 28 3" xfId="16541"/>
    <cellStyle name="Normal 2 20 6 2 28 3 2" xfId="35801"/>
    <cellStyle name="Normal 2 20 6 2 28 4" xfId="21463"/>
    <cellStyle name="Normal 2 20 6 2 28 5" xfId="41204"/>
    <cellStyle name="Normal 2 20 6 2 28 6" xfId="46126"/>
    <cellStyle name="Normal 2 20 6 2 29" xfId="3761"/>
    <cellStyle name="Normal 2 20 6 2 29 2" xfId="11734"/>
    <cellStyle name="Normal 2 20 6 2 29 2 2" xfId="26821"/>
    <cellStyle name="Normal 2 20 6 2 29 3" xfId="16656"/>
    <cellStyle name="Normal 2 20 6 2 29 3 2" xfId="35916"/>
    <cellStyle name="Normal 2 20 6 2 29 4" xfId="21578"/>
    <cellStyle name="Normal 2 20 6 2 29 5" xfId="41319"/>
    <cellStyle name="Normal 2 20 6 2 29 6" xfId="46241"/>
    <cellStyle name="Normal 2 20 6 2 3" xfId="428"/>
    <cellStyle name="Normal 2 20 6 2 3 10" xfId="42967"/>
    <cellStyle name="Normal 2 20 6 2 3 2" xfId="5207"/>
    <cellStyle name="Normal 2 20 6 2 3 2 2" xfId="7597"/>
    <cellStyle name="Normal 2 20 6 2 3 2 2 2" xfId="25384"/>
    <cellStyle name="Normal 2 20 6 2 3 2 3" xfId="31430"/>
    <cellStyle name="Normal 2 20 6 2 3 2 4" xfId="23012"/>
    <cellStyle name="Normal 2 20 6 2 3 3" xfId="7203"/>
    <cellStyle name="Normal 2 20 6 2 3 3 2" xfId="32640"/>
    <cellStyle name="Normal 2 20 6 2 3 3 3" xfId="24992"/>
    <cellStyle name="Normal 2 20 6 2 3 4" xfId="6651"/>
    <cellStyle name="Normal 2 20 6 2 3 4 2" xfId="24440"/>
    <cellStyle name="Normal 2 20 6 2 3 5" xfId="5206"/>
    <cellStyle name="Normal 2 20 6 2 3 5 2" xfId="23011"/>
    <cellStyle name="Normal 2 20 6 2 3 6" xfId="8460"/>
    <cellStyle name="Normal 2 20 6 2 3 6 2" xfId="26822"/>
    <cellStyle name="Normal 2 20 6 2 3 7" xfId="13382"/>
    <cellStyle name="Normal 2 20 6 2 3 7 2" xfId="31429"/>
    <cellStyle name="Normal 2 20 6 2 3 8" xfId="18304"/>
    <cellStyle name="Normal 2 20 6 2 3 9" xfId="38045"/>
    <cellStyle name="Normal 2 20 6 2 30" xfId="3878"/>
    <cellStyle name="Normal 2 20 6 2 30 2" xfId="11850"/>
    <cellStyle name="Normal 2 20 6 2 30 2 2" xfId="26823"/>
    <cellStyle name="Normal 2 20 6 2 30 3" xfId="16772"/>
    <cellStyle name="Normal 2 20 6 2 30 3 2" xfId="36032"/>
    <cellStyle name="Normal 2 20 6 2 30 4" xfId="21694"/>
    <cellStyle name="Normal 2 20 6 2 30 5" xfId="41435"/>
    <cellStyle name="Normal 2 20 6 2 30 6" xfId="46357"/>
    <cellStyle name="Normal 2 20 6 2 31" xfId="3996"/>
    <cellStyle name="Normal 2 20 6 2 31 2" xfId="11968"/>
    <cellStyle name="Normal 2 20 6 2 31 2 2" xfId="26824"/>
    <cellStyle name="Normal 2 20 6 2 31 3" xfId="16890"/>
    <cellStyle name="Normal 2 20 6 2 31 3 2" xfId="36150"/>
    <cellStyle name="Normal 2 20 6 2 31 4" xfId="21812"/>
    <cellStyle name="Normal 2 20 6 2 31 5" xfId="41553"/>
    <cellStyle name="Normal 2 20 6 2 31 6" xfId="46475"/>
    <cellStyle name="Normal 2 20 6 2 32" xfId="4111"/>
    <cellStyle name="Normal 2 20 6 2 32 2" xfId="12082"/>
    <cellStyle name="Normal 2 20 6 2 32 2 2" xfId="26825"/>
    <cellStyle name="Normal 2 20 6 2 32 3" xfId="17004"/>
    <cellStyle name="Normal 2 20 6 2 32 3 2" xfId="36264"/>
    <cellStyle name="Normal 2 20 6 2 32 4" xfId="21926"/>
    <cellStyle name="Normal 2 20 6 2 32 5" xfId="41667"/>
    <cellStyle name="Normal 2 20 6 2 32 6" xfId="46589"/>
    <cellStyle name="Normal 2 20 6 2 33" xfId="4226"/>
    <cellStyle name="Normal 2 20 6 2 33 2" xfId="12197"/>
    <cellStyle name="Normal 2 20 6 2 33 2 2" xfId="26826"/>
    <cellStyle name="Normal 2 20 6 2 33 3" xfId="17119"/>
    <cellStyle name="Normal 2 20 6 2 33 3 2" xfId="36379"/>
    <cellStyle name="Normal 2 20 6 2 33 4" xfId="22041"/>
    <cellStyle name="Normal 2 20 6 2 33 5" xfId="41782"/>
    <cellStyle name="Normal 2 20 6 2 33 6" xfId="46704"/>
    <cellStyle name="Normal 2 20 6 2 34" xfId="4353"/>
    <cellStyle name="Normal 2 20 6 2 34 2" xfId="12324"/>
    <cellStyle name="Normal 2 20 6 2 34 2 2" xfId="26827"/>
    <cellStyle name="Normal 2 20 6 2 34 3" xfId="17246"/>
    <cellStyle name="Normal 2 20 6 2 34 3 2" xfId="36506"/>
    <cellStyle name="Normal 2 20 6 2 34 4" xfId="22168"/>
    <cellStyle name="Normal 2 20 6 2 34 5" xfId="41909"/>
    <cellStyle name="Normal 2 20 6 2 34 6" xfId="46831"/>
    <cellStyle name="Normal 2 20 6 2 35" xfId="4468"/>
    <cellStyle name="Normal 2 20 6 2 35 2" xfId="12438"/>
    <cellStyle name="Normal 2 20 6 2 35 2 2" xfId="26828"/>
    <cellStyle name="Normal 2 20 6 2 35 3" xfId="17360"/>
    <cellStyle name="Normal 2 20 6 2 35 3 2" xfId="36620"/>
    <cellStyle name="Normal 2 20 6 2 35 4" xfId="22282"/>
    <cellStyle name="Normal 2 20 6 2 35 5" xfId="42023"/>
    <cellStyle name="Normal 2 20 6 2 35 6" xfId="46945"/>
    <cellStyle name="Normal 2 20 6 2 36" xfId="4585"/>
    <cellStyle name="Normal 2 20 6 2 36 2" xfId="12555"/>
    <cellStyle name="Normal 2 20 6 2 36 2 2" xfId="26829"/>
    <cellStyle name="Normal 2 20 6 2 36 3" xfId="17477"/>
    <cellStyle name="Normal 2 20 6 2 36 3 2" xfId="36737"/>
    <cellStyle name="Normal 2 20 6 2 36 4" xfId="22399"/>
    <cellStyle name="Normal 2 20 6 2 36 5" xfId="42140"/>
    <cellStyle name="Normal 2 20 6 2 36 6" xfId="47062"/>
    <cellStyle name="Normal 2 20 6 2 37" xfId="4701"/>
    <cellStyle name="Normal 2 20 6 2 37 2" xfId="12671"/>
    <cellStyle name="Normal 2 20 6 2 37 2 2" xfId="26830"/>
    <cellStyle name="Normal 2 20 6 2 37 3" xfId="17593"/>
    <cellStyle name="Normal 2 20 6 2 37 3 2" xfId="36853"/>
    <cellStyle name="Normal 2 20 6 2 37 4" xfId="22515"/>
    <cellStyle name="Normal 2 20 6 2 37 5" xfId="42256"/>
    <cellStyle name="Normal 2 20 6 2 37 6" xfId="47178"/>
    <cellStyle name="Normal 2 20 6 2 38" xfId="4816"/>
    <cellStyle name="Normal 2 20 6 2 38 2" xfId="12786"/>
    <cellStyle name="Normal 2 20 6 2 38 2 2" xfId="26831"/>
    <cellStyle name="Normal 2 20 6 2 38 3" xfId="17708"/>
    <cellStyle name="Normal 2 20 6 2 38 3 2" xfId="36968"/>
    <cellStyle name="Normal 2 20 6 2 38 4" xfId="22630"/>
    <cellStyle name="Normal 2 20 6 2 38 5" xfId="42371"/>
    <cellStyle name="Normal 2 20 6 2 38 6" xfId="47293"/>
    <cellStyle name="Normal 2 20 6 2 39" xfId="4937"/>
    <cellStyle name="Normal 2 20 6 2 39 2" xfId="12906"/>
    <cellStyle name="Normal 2 20 6 2 39 2 2" xfId="26832"/>
    <cellStyle name="Normal 2 20 6 2 39 3" xfId="17828"/>
    <cellStyle name="Normal 2 20 6 2 39 3 2" xfId="37088"/>
    <cellStyle name="Normal 2 20 6 2 39 4" xfId="22750"/>
    <cellStyle name="Normal 2 20 6 2 39 5" xfId="42491"/>
    <cellStyle name="Normal 2 20 6 2 39 6" xfId="47413"/>
    <cellStyle name="Normal 2 20 6 2 4" xfId="550"/>
    <cellStyle name="Normal 2 20 6 2 4 10" xfId="43088"/>
    <cellStyle name="Normal 2 20 6 2 4 2" xfId="5209"/>
    <cellStyle name="Normal 2 20 6 2 4 2 2" xfId="7598"/>
    <cellStyle name="Normal 2 20 6 2 4 2 2 2" xfId="25385"/>
    <cellStyle name="Normal 2 20 6 2 4 2 3" xfId="31432"/>
    <cellStyle name="Normal 2 20 6 2 4 2 4" xfId="23014"/>
    <cellStyle name="Normal 2 20 6 2 4 3" xfId="7496"/>
    <cellStyle name="Normal 2 20 6 2 4 3 2" xfId="32761"/>
    <cellStyle name="Normal 2 20 6 2 4 3 3" xfId="25284"/>
    <cellStyle name="Normal 2 20 6 2 4 4" xfId="6892"/>
    <cellStyle name="Normal 2 20 6 2 4 4 2" xfId="24681"/>
    <cellStyle name="Normal 2 20 6 2 4 5" xfId="5208"/>
    <cellStyle name="Normal 2 20 6 2 4 5 2" xfId="23013"/>
    <cellStyle name="Normal 2 20 6 2 4 6" xfId="8581"/>
    <cellStyle name="Normal 2 20 6 2 4 6 2" xfId="26833"/>
    <cellStyle name="Normal 2 20 6 2 4 7" xfId="13503"/>
    <cellStyle name="Normal 2 20 6 2 4 7 2" xfId="31431"/>
    <cellStyle name="Normal 2 20 6 2 4 8" xfId="18425"/>
    <cellStyle name="Normal 2 20 6 2 4 9" xfId="38166"/>
    <cellStyle name="Normal 2 20 6 2 40" xfId="5052"/>
    <cellStyle name="Normal 2 20 6 2 40 2" xfId="13021"/>
    <cellStyle name="Normal 2 20 6 2 40 2 2" xfId="26834"/>
    <cellStyle name="Normal 2 20 6 2 40 3" xfId="17943"/>
    <cellStyle name="Normal 2 20 6 2 40 3 2" xfId="37203"/>
    <cellStyle name="Normal 2 20 6 2 40 4" xfId="22865"/>
    <cellStyle name="Normal 2 20 6 2 40 5" xfId="42606"/>
    <cellStyle name="Normal 2 20 6 2 40 6" xfId="47528"/>
    <cellStyle name="Normal 2 20 6 2 41" xfId="5201"/>
    <cellStyle name="Normal 2 20 6 2 41 2" xfId="26799"/>
    <cellStyle name="Normal 2 20 6 2 41 3" xfId="32400"/>
    <cellStyle name="Normal 2 20 6 2 41 4" xfId="23006"/>
    <cellStyle name="Normal 2 20 6 2 42" xfId="8220"/>
    <cellStyle name="Normal 2 20 6 2 42 2" xfId="37276"/>
    <cellStyle name="Normal 2 20 6 2 42 3" xfId="26006"/>
    <cellStyle name="Normal 2 20 6 2 43" xfId="13142"/>
    <cellStyle name="Normal 2 20 6 2 43 2" xfId="26247"/>
    <cellStyle name="Normal 2 20 6 2 44" xfId="18064"/>
    <cellStyle name="Normal 2 20 6 2 45" xfId="37565"/>
    <cellStyle name="Normal 2 20 6 2 46" xfId="37806"/>
    <cellStyle name="Normal 2 20 6 2 47" xfId="42727"/>
    <cellStyle name="Normal 2 20 6 2 48" xfId="47602"/>
    <cellStyle name="Normal 2 20 6 2 5" xfId="685"/>
    <cellStyle name="Normal 2 20 6 2 5 2" xfId="7594"/>
    <cellStyle name="Normal 2 20 6 2 5 2 2" xfId="32893"/>
    <cellStyle name="Normal 2 20 6 2 5 2 3" xfId="25381"/>
    <cellStyle name="Normal 2 20 6 2 5 3" xfId="5210"/>
    <cellStyle name="Normal 2 20 6 2 5 3 2" xfId="23015"/>
    <cellStyle name="Normal 2 20 6 2 5 4" xfId="8713"/>
    <cellStyle name="Normal 2 20 6 2 5 4 2" xfId="26835"/>
    <cellStyle name="Normal 2 20 6 2 5 5" xfId="13635"/>
    <cellStyle name="Normal 2 20 6 2 5 5 2" xfId="31433"/>
    <cellStyle name="Normal 2 20 6 2 5 6" xfId="18557"/>
    <cellStyle name="Normal 2 20 6 2 5 7" xfId="38298"/>
    <cellStyle name="Normal 2 20 6 2 5 8" xfId="43220"/>
    <cellStyle name="Normal 2 20 6 2 6" xfId="799"/>
    <cellStyle name="Normal 2 20 6 2 6 2" xfId="7012"/>
    <cellStyle name="Normal 2 20 6 2 6 2 2" xfId="24801"/>
    <cellStyle name="Normal 2 20 6 2 6 3" xfId="8827"/>
    <cellStyle name="Normal 2 20 6 2 6 3 2" xfId="26836"/>
    <cellStyle name="Normal 2 20 6 2 6 4" xfId="13749"/>
    <cellStyle name="Normal 2 20 6 2 6 4 2" xfId="33007"/>
    <cellStyle name="Normal 2 20 6 2 6 5" xfId="18671"/>
    <cellStyle name="Normal 2 20 6 2 6 6" xfId="38412"/>
    <cellStyle name="Normal 2 20 6 2 6 7" xfId="43334"/>
    <cellStyle name="Normal 2 20 6 2 7" xfId="913"/>
    <cellStyle name="Normal 2 20 6 2 7 2" xfId="6409"/>
    <cellStyle name="Normal 2 20 6 2 7 2 2" xfId="24198"/>
    <cellStyle name="Normal 2 20 6 2 7 3" xfId="8941"/>
    <cellStyle name="Normal 2 20 6 2 7 3 2" xfId="26837"/>
    <cellStyle name="Normal 2 20 6 2 7 4" xfId="13863"/>
    <cellStyle name="Normal 2 20 6 2 7 4 2" xfId="33121"/>
    <cellStyle name="Normal 2 20 6 2 7 5" xfId="18785"/>
    <cellStyle name="Normal 2 20 6 2 7 6" xfId="38526"/>
    <cellStyle name="Normal 2 20 6 2 7 7" xfId="43448"/>
    <cellStyle name="Normal 2 20 6 2 8" xfId="1060"/>
    <cellStyle name="Normal 2 20 6 2 8 2" xfId="9082"/>
    <cellStyle name="Normal 2 20 6 2 8 2 2" xfId="26838"/>
    <cellStyle name="Normal 2 20 6 2 8 3" xfId="14004"/>
    <cellStyle name="Normal 2 20 6 2 8 3 2" xfId="33262"/>
    <cellStyle name="Normal 2 20 6 2 8 4" xfId="18926"/>
    <cellStyle name="Normal 2 20 6 2 8 5" xfId="38667"/>
    <cellStyle name="Normal 2 20 6 2 8 6" xfId="43589"/>
    <cellStyle name="Normal 2 20 6 2 9" xfId="1209"/>
    <cellStyle name="Normal 2 20 6 2 9 2" xfId="9226"/>
    <cellStyle name="Normal 2 20 6 2 9 2 2" xfId="26839"/>
    <cellStyle name="Normal 2 20 6 2 9 3" xfId="14148"/>
    <cellStyle name="Normal 2 20 6 2 9 3 2" xfId="33406"/>
    <cellStyle name="Normal 2 20 6 2 9 4" xfId="19070"/>
    <cellStyle name="Normal 2 20 6 2 9 5" xfId="38811"/>
    <cellStyle name="Normal 2 20 6 2 9 6" xfId="43733"/>
    <cellStyle name="Normal 2 20 6 20" xfId="2580"/>
    <cellStyle name="Normal 2 20 6 20 2" xfId="10556"/>
    <cellStyle name="Normal 2 20 6 20 2 2" xfId="26840"/>
    <cellStyle name="Normal 2 20 6 20 3" xfId="15478"/>
    <cellStyle name="Normal 2 20 6 20 3 2" xfId="34738"/>
    <cellStyle name="Normal 2 20 6 20 4" xfId="20400"/>
    <cellStyle name="Normal 2 20 6 20 5" xfId="40141"/>
    <cellStyle name="Normal 2 20 6 20 6" xfId="45063"/>
    <cellStyle name="Normal 2 20 6 21" xfId="2698"/>
    <cellStyle name="Normal 2 20 6 21 2" xfId="10674"/>
    <cellStyle name="Normal 2 20 6 21 2 2" xfId="26841"/>
    <cellStyle name="Normal 2 20 6 21 3" xfId="15596"/>
    <cellStyle name="Normal 2 20 6 21 3 2" xfId="34856"/>
    <cellStyle name="Normal 2 20 6 21 4" xfId="20518"/>
    <cellStyle name="Normal 2 20 6 21 5" xfId="40259"/>
    <cellStyle name="Normal 2 20 6 21 6" xfId="45181"/>
    <cellStyle name="Normal 2 20 6 22" xfId="2817"/>
    <cellStyle name="Normal 2 20 6 22 2" xfId="10793"/>
    <cellStyle name="Normal 2 20 6 22 2 2" xfId="26842"/>
    <cellStyle name="Normal 2 20 6 22 3" xfId="15715"/>
    <cellStyle name="Normal 2 20 6 22 3 2" xfId="34975"/>
    <cellStyle name="Normal 2 20 6 22 4" xfId="20637"/>
    <cellStyle name="Normal 2 20 6 22 5" xfId="40378"/>
    <cellStyle name="Normal 2 20 6 22 6" xfId="45300"/>
    <cellStyle name="Normal 2 20 6 23" xfId="2933"/>
    <cellStyle name="Normal 2 20 6 23 2" xfId="10909"/>
    <cellStyle name="Normal 2 20 6 23 2 2" xfId="26843"/>
    <cellStyle name="Normal 2 20 6 23 3" xfId="15831"/>
    <cellStyle name="Normal 2 20 6 23 3 2" xfId="35091"/>
    <cellStyle name="Normal 2 20 6 23 4" xfId="20753"/>
    <cellStyle name="Normal 2 20 6 23 5" xfId="40494"/>
    <cellStyle name="Normal 2 20 6 23 6" xfId="45416"/>
    <cellStyle name="Normal 2 20 6 24" xfId="3051"/>
    <cellStyle name="Normal 2 20 6 24 2" xfId="11027"/>
    <cellStyle name="Normal 2 20 6 24 2 2" xfId="26844"/>
    <cellStyle name="Normal 2 20 6 24 3" xfId="15949"/>
    <cellStyle name="Normal 2 20 6 24 3 2" xfId="35209"/>
    <cellStyle name="Normal 2 20 6 24 4" xfId="20871"/>
    <cellStyle name="Normal 2 20 6 24 5" xfId="40612"/>
    <cellStyle name="Normal 2 20 6 24 6" xfId="45534"/>
    <cellStyle name="Normal 2 20 6 25" xfId="3169"/>
    <cellStyle name="Normal 2 20 6 25 2" xfId="11144"/>
    <cellStyle name="Normal 2 20 6 25 2 2" xfId="26845"/>
    <cellStyle name="Normal 2 20 6 25 3" xfId="16066"/>
    <cellStyle name="Normal 2 20 6 25 3 2" xfId="35326"/>
    <cellStyle name="Normal 2 20 6 25 4" xfId="20988"/>
    <cellStyle name="Normal 2 20 6 25 5" xfId="40729"/>
    <cellStyle name="Normal 2 20 6 25 6" xfId="45651"/>
    <cellStyle name="Normal 2 20 6 26" xfId="3286"/>
    <cellStyle name="Normal 2 20 6 26 2" xfId="11261"/>
    <cellStyle name="Normal 2 20 6 26 2 2" xfId="26846"/>
    <cellStyle name="Normal 2 20 6 26 3" xfId="16183"/>
    <cellStyle name="Normal 2 20 6 26 3 2" xfId="35443"/>
    <cellStyle name="Normal 2 20 6 26 4" xfId="21105"/>
    <cellStyle name="Normal 2 20 6 26 5" xfId="40846"/>
    <cellStyle name="Normal 2 20 6 26 6" xfId="45768"/>
    <cellStyle name="Normal 2 20 6 27" xfId="3403"/>
    <cellStyle name="Normal 2 20 6 27 2" xfId="11378"/>
    <cellStyle name="Normal 2 20 6 27 2 2" xfId="26847"/>
    <cellStyle name="Normal 2 20 6 27 3" xfId="16300"/>
    <cellStyle name="Normal 2 20 6 27 3 2" xfId="35560"/>
    <cellStyle name="Normal 2 20 6 27 4" xfId="21222"/>
    <cellStyle name="Normal 2 20 6 27 5" xfId="40963"/>
    <cellStyle name="Normal 2 20 6 27 6" xfId="45885"/>
    <cellStyle name="Normal 2 20 6 28" xfId="3517"/>
    <cellStyle name="Normal 2 20 6 28 2" xfId="11492"/>
    <cellStyle name="Normal 2 20 6 28 2 2" xfId="26848"/>
    <cellStyle name="Normal 2 20 6 28 3" xfId="16414"/>
    <cellStyle name="Normal 2 20 6 28 3 2" xfId="35674"/>
    <cellStyle name="Normal 2 20 6 28 4" xfId="21336"/>
    <cellStyle name="Normal 2 20 6 28 5" xfId="41077"/>
    <cellStyle name="Normal 2 20 6 28 6" xfId="45999"/>
    <cellStyle name="Normal 2 20 6 29" xfId="3634"/>
    <cellStyle name="Normal 2 20 6 29 2" xfId="11608"/>
    <cellStyle name="Normal 2 20 6 29 2 2" xfId="26849"/>
    <cellStyle name="Normal 2 20 6 29 3" xfId="16530"/>
    <cellStyle name="Normal 2 20 6 29 3 2" xfId="35790"/>
    <cellStyle name="Normal 2 20 6 29 4" xfId="21452"/>
    <cellStyle name="Normal 2 20 6 29 5" xfId="41193"/>
    <cellStyle name="Normal 2 20 6 29 6" xfId="46115"/>
    <cellStyle name="Normal 2 20 6 3" xfId="297"/>
    <cellStyle name="Normal 2 20 6 3 10" xfId="37674"/>
    <cellStyle name="Normal 2 20 6 3 11" xfId="37915"/>
    <cellStyle name="Normal 2 20 6 3 12" xfId="42836"/>
    <cellStyle name="Normal 2 20 6 3 13" xfId="47604"/>
    <cellStyle name="Normal 2 20 6 3 2" xfId="2237"/>
    <cellStyle name="Normal 2 20 6 3 2 10" xfId="44758"/>
    <cellStyle name="Normal 2 20 6 3 2 2" xfId="5213"/>
    <cellStyle name="Normal 2 20 6 3 2 2 2" xfId="7600"/>
    <cellStyle name="Normal 2 20 6 3 2 2 2 2" xfId="25387"/>
    <cellStyle name="Normal 2 20 6 3 2 2 3" xfId="31435"/>
    <cellStyle name="Normal 2 20 6 3 2 2 4" xfId="23018"/>
    <cellStyle name="Normal 2 20 6 3 2 3" xfId="7204"/>
    <cellStyle name="Normal 2 20 6 3 2 3 2" xfId="34431"/>
    <cellStyle name="Normal 2 20 6 3 2 3 3" xfId="24993"/>
    <cellStyle name="Normal 2 20 6 3 2 4" xfId="6760"/>
    <cellStyle name="Normal 2 20 6 3 2 4 2" xfId="24549"/>
    <cellStyle name="Normal 2 20 6 3 2 5" xfId="5212"/>
    <cellStyle name="Normal 2 20 6 3 2 5 2" xfId="23017"/>
    <cellStyle name="Normal 2 20 6 3 2 6" xfId="10251"/>
    <cellStyle name="Normal 2 20 6 3 2 6 2" xfId="26851"/>
    <cellStyle name="Normal 2 20 6 3 2 7" xfId="15173"/>
    <cellStyle name="Normal 2 20 6 3 2 7 2" xfId="31434"/>
    <cellStyle name="Normal 2 20 6 3 2 8" xfId="20095"/>
    <cellStyle name="Normal 2 20 6 3 2 9" xfId="39836"/>
    <cellStyle name="Normal 2 20 6 3 3" xfId="5214"/>
    <cellStyle name="Normal 2 20 6 3 3 2" xfId="7599"/>
    <cellStyle name="Normal 2 20 6 3 3 2 2" xfId="25386"/>
    <cellStyle name="Normal 2 20 6 3 3 3" xfId="26850"/>
    <cellStyle name="Normal 2 20 6 3 3 4" xfId="31436"/>
    <cellStyle name="Normal 2 20 6 3 3 5" xfId="23019"/>
    <cellStyle name="Normal 2 20 6 3 4" xfId="7121"/>
    <cellStyle name="Normal 2 20 6 3 4 2" xfId="32509"/>
    <cellStyle name="Normal 2 20 6 3 4 3" xfId="24910"/>
    <cellStyle name="Normal 2 20 6 3 5" xfId="6518"/>
    <cellStyle name="Normal 2 20 6 3 5 2" xfId="37278"/>
    <cellStyle name="Normal 2 20 6 3 5 3" xfId="24307"/>
    <cellStyle name="Normal 2 20 6 3 6" xfId="5211"/>
    <cellStyle name="Normal 2 20 6 3 6 2" xfId="23016"/>
    <cellStyle name="Normal 2 20 6 3 7" xfId="8329"/>
    <cellStyle name="Normal 2 20 6 3 7 2" xfId="26115"/>
    <cellStyle name="Normal 2 20 6 3 8" xfId="13251"/>
    <cellStyle name="Normal 2 20 6 3 8 2" xfId="26356"/>
    <cellStyle name="Normal 2 20 6 3 9" xfId="18173"/>
    <cellStyle name="Normal 2 20 6 30" xfId="3750"/>
    <cellStyle name="Normal 2 20 6 30 2" xfId="11723"/>
    <cellStyle name="Normal 2 20 6 30 2 2" xfId="26852"/>
    <cellStyle name="Normal 2 20 6 30 3" xfId="16645"/>
    <cellStyle name="Normal 2 20 6 30 3 2" xfId="35905"/>
    <cellStyle name="Normal 2 20 6 30 4" xfId="21567"/>
    <cellStyle name="Normal 2 20 6 30 5" xfId="41308"/>
    <cellStyle name="Normal 2 20 6 30 6" xfId="46230"/>
    <cellStyle name="Normal 2 20 6 31" xfId="3867"/>
    <cellStyle name="Normal 2 20 6 31 2" xfId="11839"/>
    <cellStyle name="Normal 2 20 6 31 2 2" xfId="26853"/>
    <cellStyle name="Normal 2 20 6 31 3" xfId="16761"/>
    <cellStyle name="Normal 2 20 6 31 3 2" xfId="36021"/>
    <cellStyle name="Normal 2 20 6 31 4" xfId="21683"/>
    <cellStyle name="Normal 2 20 6 31 5" xfId="41424"/>
    <cellStyle name="Normal 2 20 6 31 6" xfId="46346"/>
    <cellStyle name="Normal 2 20 6 32" xfId="3985"/>
    <cellStyle name="Normal 2 20 6 32 2" xfId="11957"/>
    <cellStyle name="Normal 2 20 6 32 2 2" xfId="26854"/>
    <cellStyle name="Normal 2 20 6 32 3" xfId="16879"/>
    <cellStyle name="Normal 2 20 6 32 3 2" xfId="36139"/>
    <cellStyle name="Normal 2 20 6 32 4" xfId="21801"/>
    <cellStyle name="Normal 2 20 6 32 5" xfId="41542"/>
    <cellStyle name="Normal 2 20 6 32 6" xfId="46464"/>
    <cellStyle name="Normal 2 20 6 33" xfId="4100"/>
    <cellStyle name="Normal 2 20 6 33 2" xfId="12071"/>
    <cellStyle name="Normal 2 20 6 33 2 2" xfId="26855"/>
    <cellStyle name="Normal 2 20 6 33 3" xfId="16993"/>
    <cellStyle name="Normal 2 20 6 33 3 2" xfId="36253"/>
    <cellStyle name="Normal 2 20 6 33 4" xfId="21915"/>
    <cellStyle name="Normal 2 20 6 33 5" xfId="41656"/>
    <cellStyle name="Normal 2 20 6 33 6" xfId="46578"/>
    <cellStyle name="Normal 2 20 6 34" xfId="4215"/>
    <cellStyle name="Normal 2 20 6 34 2" xfId="12186"/>
    <cellStyle name="Normal 2 20 6 34 2 2" xfId="26856"/>
    <cellStyle name="Normal 2 20 6 34 3" xfId="17108"/>
    <cellStyle name="Normal 2 20 6 34 3 2" xfId="36368"/>
    <cellStyle name="Normal 2 20 6 34 4" xfId="22030"/>
    <cellStyle name="Normal 2 20 6 34 5" xfId="41771"/>
    <cellStyle name="Normal 2 20 6 34 6" xfId="46693"/>
    <cellStyle name="Normal 2 20 6 35" xfId="4342"/>
    <cellStyle name="Normal 2 20 6 35 2" xfId="12313"/>
    <cellStyle name="Normal 2 20 6 35 2 2" xfId="26857"/>
    <cellStyle name="Normal 2 20 6 35 3" xfId="17235"/>
    <cellStyle name="Normal 2 20 6 35 3 2" xfId="36495"/>
    <cellStyle name="Normal 2 20 6 35 4" xfId="22157"/>
    <cellStyle name="Normal 2 20 6 35 5" xfId="41898"/>
    <cellStyle name="Normal 2 20 6 35 6" xfId="46820"/>
    <cellStyle name="Normal 2 20 6 36" xfId="4457"/>
    <cellStyle name="Normal 2 20 6 36 2" xfId="12427"/>
    <cellStyle name="Normal 2 20 6 36 2 2" xfId="26858"/>
    <cellStyle name="Normal 2 20 6 36 3" xfId="17349"/>
    <cellStyle name="Normal 2 20 6 36 3 2" xfId="36609"/>
    <cellStyle name="Normal 2 20 6 36 4" xfId="22271"/>
    <cellStyle name="Normal 2 20 6 36 5" xfId="42012"/>
    <cellStyle name="Normal 2 20 6 36 6" xfId="46934"/>
    <cellStyle name="Normal 2 20 6 37" xfId="4574"/>
    <cellStyle name="Normal 2 20 6 37 2" xfId="12544"/>
    <cellStyle name="Normal 2 20 6 37 2 2" xfId="26859"/>
    <cellStyle name="Normal 2 20 6 37 3" xfId="17466"/>
    <cellStyle name="Normal 2 20 6 37 3 2" xfId="36726"/>
    <cellStyle name="Normal 2 20 6 37 4" xfId="22388"/>
    <cellStyle name="Normal 2 20 6 37 5" xfId="42129"/>
    <cellStyle name="Normal 2 20 6 37 6" xfId="47051"/>
    <cellStyle name="Normal 2 20 6 38" xfId="4690"/>
    <cellStyle name="Normal 2 20 6 38 2" xfId="12660"/>
    <cellStyle name="Normal 2 20 6 38 2 2" xfId="26860"/>
    <cellStyle name="Normal 2 20 6 38 3" xfId="17582"/>
    <cellStyle name="Normal 2 20 6 38 3 2" xfId="36842"/>
    <cellStyle name="Normal 2 20 6 38 4" xfId="22504"/>
    <cellStyle name="Normal 2 20 6 38 5" xfId="42245"/>
    <cellStyle name="Normal 2 20 6 38 6" xfId="47167"/>
    <cellStyle name="Normal 2 20 6 39" xfId="4805"/>
    <cellStyle name="Normal 2 20 6 39 2" xfId="12775"/>
    <cellStyle name="Normal 2 20 6 39 2 2" xfId="26861"/>
    <cellStyle name="Normal 2 20 6 39 3" xfId="17697"/>
    <cellStyle name="Normal 2 20 6 39 3 2" xfId="36957"/>
    <cellStyle name="Normal 2 20 6 39 4" xfId="22619"/>
    <cellStyle name="Normal 2 20 6 39 5" xfId="42360"/>
    <cellStyle name="Normal 2 20 6 39 6" xfId="47282"/>
    <cellStyle name="Normal 2 20 6 4" xfId="417"/>
    <cellStyle name="Normal 2 20 6 4 10" xfId="42956"/>
    <cellStyle name="Normal 2 20 6 4 2" xfId="5216"/>
    <cellStyle name="Normal 2 20 6 4 2 2" xfId="7601"/>
    <cellStyle name="Normal 2 20 6 4 2 2 2" xfId="25388"/>
    <cellStyle name="Normal 2 20 6 4 2 3" xfId="31438"/>
    <cellStyle name="Normal 2 20 6 4 2 4" xfId="23021"/>
    <cellStyle name="Normal 2 20 6 4 3" xfId="7205"/>
    <cellStyle name="Normal 2 20 6 4 3 2" xfId="32629"/>
    <cellStyle name="Normal 2 20 6 4 3 3" xfId="24994"/>
    <cellStyle name="Normal 2 20 6 4 4" xfId="6640"/>
    <cellStyle name="Normal 2 20 6 4 4 2" xfId="24429"/>
    <cellStyle name="Normal 2 20 6 4 5" xfId="5215"/>
    <cellStyle name="Normal 2 20 6 4 5 2" xfId="23020"/>
    <cellStyle name="Normal 2 20 6 4 6" xfId="8449"/>
    <cellStyle name="Normal 2 20 6 4 6 2" xfId="26862"/>
    <cellStyle name="Normal 2 20 6 4 7" xfId="13371"/>
    <cellStyle name="Normal 2 20 6 4 7 2" xfId="31437"/>
    <cellStyle name="Normal 2 20 6 4 8" xfId="18293"/>
    <cellStyle name="Normal 2 20 6 4 9" xfId="38034"/>
    <cellStyle name="Normal 2 20 6 40" xfId="4926"/>
    <cellStyle name="Normal 2 20 6 40 2" xfId="12895"/>
    <cellStyle name="Normal 2 20 6 40 2 2" xfId="26863"/>
    <cellStyle name="Normal 2 20 6 40 3" xfId="17817"/>
    <cellStyle name="Normal 2 20 6 40 3 2" xfId="37077"/>
    <cellStyle name="Normal 2 20 6 40 4" xfId="22739"/>
    <cellStyle name="Normal 2 20 6 40 5" xfId="42480"/>
    <cellStyle name="Normal 2 20 6 40 6" xfId="47402"/>
    <cellStyle name="Normal 2 20 6 41" xfId="5041"/>
    <cellStyle name="Normal 2 20 6 41 2" xfId="13010"/>
    <cellStyle name="Normal 2 20 6 41 2 2" xfId="26864"/>
    <cellStyle name="Normal 2 20 6 41 3" xfId="17932"/>
    <cellStyle name="Normal 2 20 6 41 3 2" xfId="37192"/>
    <cellStyle name="Normal 2 20 6 41 4" xfId="22854"/>
    <cellStyle name="Normal 2 20 6 41 5" xfId="42595"/>
    <cellStyle name="Normal 2 20 6 41 6" xfId="47517"/>
    <cellStyle name="Normal 2 20 6 42" xfId="5200"/>
    <cellStyle name="Normal 2 20 6 42 2" xfId="26788"/>
    <cellStyle name="Normal 2 20 6 42 3" xfId="32389"/>
    <cellStyle name="Normal 2 20 6 42 4" xfId="23005"/>
    <cellStyle name="Normal 2 20 6 43" xfId="8209"/>
    <cellStyle name="Normal 2 20 6 43 2" xfId="37275"/>
    <cellStyle name="Normal 2 20 6 43 3" xfId="25995"/>
    <cellStyle name="Normal 2 20 6 44" xfId="13131"/>
    <cellStyle name="Normal 2 20 6 44 2" xfId="26236"/>
    <cellStyle name="Normal 2 20 6 45" xfId="18053"/>
    <cellStyle name="Normal 2 20 6 46" xfId="37554"/>
    <cellStyle name="Normal 2 20 6 47" xfId="37795"/>
    <cellStyle name="Normal 2 20 6 48" xfId="42716"/>
    <cellStyle name="Normal 2 20 6 49" xfId="47601"/>
    <cellStyle name="Normal 2 20 6 5" xfId="539"/>
    <cellStyle name="Normal 2 20 6 5 10" xfId="43077"/>
    <cellStyle name="Normal 2 20 6 5 2" xfId="5218"/>
    <cellStyle name="Normal 2 20 6 5 2 2" xfId="7602"/>
    <cellStyle name="Normal 2 20 6 5 2 2 2" xfId="25389"/>
    <cellStyle name="Normal 2 20 6 5 2 3" xfId="31440"/>
    <cellStyle name="Normal 2 20 6 5 2 4" xfId="23023"/>
    <cellStyle name="Normal 2 20 6 5 3" xfId="7485"/>
    <cellStyle name="Normal 2 20 6 5 3 2" xfId="32750"/>
    <cellStyle name="Normal 2 20 6 5 3 3" xfId="25273"/>
    <cellStyle name="Normal 2 20 6 5 4" xfId="6881"/>
    <cellStyle name="Normal 2 20 6 5 4 2" xfId="24670"/>
    <cellStyle name="Normal 2 20 6 5 5" xfId="5217"/>
    <cellStyle name="Normal 2 20 6 5 5 2" xfId="23022"/>
    <cellStyle name="Normal 2 20 6 5 6" xfId="8570"/>
    <cellStyle name="Normal 2 20 6 5 6 2" xfId="26865"/>
    <cellStyle name="Normal 2 20 6 5 7" xfId="13492"/>
    <cellStyle name="Normal 2 20 6 5 7 2" xfId="31439"/>
    <cellStyle name="Normal 2 20 6 5 8" xfId="18414"/>
    <cellStyle name="Normal 2 20 6 5 9" xfId="38155"/>
    <cellStyle name="Normal 2 20 6 6" xfId="674"/>
    <cellStyle name="Normal 2 20 6 6 2" xfId="7593"/>
    <cellStyle name="Normal 2 20 6 6 2 2" xfId="32882"/>
    <cellStyle name="Normal 2 20 6 6 2 3" xfId="25380"/>
    <cellStyle name="Normal 2 20 6 6 3" xfId="5219"/>
    <cellStyle name="Normal 2 20 6 6 3 2" xfId="23024"/>
    <cellStyle name="Normal 2 20 6 6 4" xfId="8702"/>
    <cellStyle name="Normal 2 20 6 6 4 2" xfId="26866"/>
    <cellStyle name="Normal 2 20 6 6 5" xfId="13624"/>
    <cellStyle name="Normal 2 20 6 6 5 2" xfId="31441"/>
    <cellStyle name="Normal 2 20 6 6 6" xfId="18546"/>
    <cellStyle name="Normal 2 20 6 6 7" xfId="38287"/>
    <cellStyle name="Normal 2 20 6 6 8" xfId="43209"/>
    <cellStyle name="Normal 2 20 6 7" xfId="788"/>
    <cellStyle name="Normal 2 20 6 7 2" xfId="7001"/>
    <cellStyle name="Normal 2 20 6 7 2 2" xfId="24790"/>
    <cellStyle name="Normal 2 20 6 7 3" xfId="8816"/>
    <cellStyle name="Normal 2 20 6 7 3 2" xfId="26867"/>
    <cellStyle name="Normal 2 20 6 7 4" xfId="13738"/>
    <cellStyle name="Normal 2 20 6 7 4 2" xfId="32996"/>
    <cellStyle name="Normal 2 20 6 7 5" xfId="18660"/>
    <cellStyle name="Normal 2 20 6 7 6" xfId="38401"/>
    <cellStyle name="Normal 2 20 6 7 7" xfId="43323"/>
    <cellStyle name="Normal 2 20 6 8" xfId="902"/>
    <cellStyle name="Normal 2 20 6 8 2" xfId="6398"/>
    <cellStyle name="Normal 2 20 6 8 2 2" xfId="24187"/>
    <cellStyle name="Normal 2 20 6 8 3" xfId="8930"/>
    <cellStyle name="Normal 2 20 6 8 3 2" xfId="26868"/>
    <cellStyle name="Normal 2 20 6 8 4" xfId="13852"/>
    <cellStyle name="Normal 2 20 6 8 4 2" xfId="33110"/>
    <cellStyle name="Normal 2 20 6 8 5" xfId="18774"/>
    <cellStyle name="Normal 2 20 6 8 6" xfId="38515"/>
    <cellStyle name="Normal 2 20 6 8 7" xfId="43437"/>
    <cellStyle name="Normal 2 20 6 9" xfId="1049"/>
    <cellStyle name="Normal 2 20 6 9 2" xfId="9071"/>
    <cellStyle name="Normal 2 20 6 9 2 2" xfId="26869"/>
    <cellStyle name="Normal 2 20 6 9 3" xfId="13993"/>
    <cellStyle name="Normal 2 20 6 9 3 2" xfId="33251"/>
    <cellStyle name="Normal 2 20 6 9 4" xfId="18915"/>
    <cellStyle name="Normal 2 20 6 9 5" xfId="38656"/>
    <cellStyle name="Normal 2 20 6 9 6" xfId="43578"/>
    <cellStyle name="Normal 2 20 7" xfId="171"/>
    <cellStyle name="Normal 2 20 7 10" xfId="1320"/>
    <cellStyle name="Normal 2 20 7 10 2" xfId="9336"/>
    <cellStyle name="Normal 2 20 7 10 2 2" xfId="26871"/>
    <cellStyle name="Normal 2 20 7 10 3" xfId="14258"/>
    <cellStyle name="Normal 2 20 7 10 3 2" xfId="33516"/>
    <cellStyle name="Normal 2 20 7 10 4" xfId="19180"/>
    <cellStyle name="Normal 2 20 7 10 5" xfId="38921"/>
    <cellStyle name="Normal 2 20 7 10 6" xfId="43843"/>
    <cellStyle name="Normal 2 20 7 11" xfId="1435"/>
    <cellStyle name="Normal 2 20 7 11 2" xfId="9451"/>
    <cellStyle name="Normal 2 20 7 11 2 2" xfId="26872"/>
    <cellStyle name="Normal 2 20 7 11 3" xfId="14373"/>
    <cellStyle name="Normal 2 20 7 11 3 2" xfId="33631"/>
    <cellStyle name="Normal 2 20 7 11 4" xfId="19295"/>
    <cellStyle name="Normal 2 20 7 11 5" xfId="39036"/>
    <cellStyle name="Normal 2 20 7 11 6" xfId="43958"/>
    <cellStyle name="Normal 2 20 7 12" xfId="1550"/>
    <cellStyle name="Normal 2 20 7 12 2" xfId="9566"/>
    <cellStyle name="Normal 2 20 7 12 2 2" xfId="26873"/>
    <cellStyle name="Normal 2 20 7 12 3" xfId="14488"/>
    <cellStyle name="Normal 2 20 7 12 3 2" xfId="33746"/>
    <cellStyle name="Normal 2 20 7 12 4" xfId="19410"/>
    <cellStyle name="Normal 2 20 7 12 5" xfId="39151"/>
    <cellStyle name="Normal 2 20 7 12 6" xfId="44073"/>
    <cellStyle name="Normal 2 20 7 13" xfId="1664"/>
    <cellStyle name="Normal 2 20 7 13 2" xfId="9680"/>
    <cellStyle name="Normal 2 20 7 13 2 2" xfId="26874"/>
    <cellStyle name="Normal 2 20 7 13 3" xfId="14602"/>
    <cellStyle name="Normal 2 20 7 13 3 2" xfId="33860"/>
    <cellStyle name="Normal 2 20 7 13 4" xfId="19524"/>
    <cellStyle name="Normal 2 20 7 13 5" xfId="39265"/>
    <cellStyle name="Normal 2 20 7 13 6" xfId="44187"/>
    <cellStyle name="Normal 2 20 7 14" xfId="1778"/>
    <cellStyle name="Normal 2 20 7 14 2" xfId="9794"/>
    <cellStyle name="Normal 2 20 7 14 2 2" xfId="26875"/>
    <cellStyle name="Normal 2 20 7 14 3" xfId="14716"/>
    <cellStyle name="Normal 2 20 7 14 3 2" xfId="33974"/>
    <cellStyle name="Normal 2 20 7 14 4" xfId="19638"/>
    <cellStyle name="Normal 2 20 7 14 5" xfId="39379"/>
    <cellStyle name="Normal 2 20 7 14 6" xfId="44301"/>
    <cellStyle name="Normal 2 20 7 15" xfId="1892"/>
    <cellStyle name="Normal 2 20 7 15 2" xfId="9908"/>
    <cellStyle name="Normal 2 20 7 15 2 2" xfId="26876"/>
    <cellStyle name="Normal 2 20 7 15 3" xfId="14830"/>
    <cellStyle name="Normal 2 20 7 15 3 2" xfId="34088"/>
    <cellStyle name="Normal 2 20 7 15 4" xfId="19752"/>
    <cellStyle name="Normal 2 20 7 15 5" xfId="39493"/>
    <cellStyle name="Normal 2 20 7 15 6" xfId="44415"/>
    <cellStyle name="Normal 2 20 7 16" xfId="2006"/>
    <cellStyle name="Normal 2 20 7 16 2" xfId="10022"/>
    <cellStyle name="Normal 2 20 7 16 2 2" xfId="26877"/>
    <cellStyle name="Normal 2 20 7 16 3" xfId="14944"/>
    <cellStyle name="Normal 2 20 7 16 3 2" xfId="34202"/>
    <cellStyle name="Normal 2 20 7 16 4" xfId="19866"/>
    <cellStyle name="Normal 2 20 7 16 5" xfId="39607"/>
    <cellStyle name="Normal 2 20 7 16 6" xfId="44529"/>
    <cellStyle name="Normal 2 20 7 17" xfId="2121"/>
    <cellStyle name="Normal 2 20 7 17 2" xfId="10137"/>
    <cellStyle name="Normal 2 20 7 17 2 2" xfId="26878"/>
    <cellStyle name="Normal 2 20 7 17 3" xfId="15059"/>
    <cellStyle name="Normal 2 20 7 17 3 2" xfId="34317"/>
    <cellStyle name="Normal 2 20 7 17 4" xfId="19981"/>
    <cellStyle name="Normal 2 20 7 17 5" xfId="39722"/>
    <cellStyle name="Normal 2 20 7 17 6" xfId="44644"/>
    <cellStyle name="Normal 2 20 7 18" xfId="2467"/>
    <cellStyle name="Normal 2 20 7 18 2" xfId="10443"/>
    <cellStyle name="Normal 2 20 7 18 2 2" xfId="26879"/>
    <cellStyle name="Normal 2 20 7 18 3" xfId="15365"/>
    <cellStyle name="Normal 2 20 7 18 3 2" xfId="34625"/>
    <cellStyle name="Normal 2 20 7 18 4" xfId="20287"/>
    <cellStyle name="Normal 2 20 7 18 5" xfId="40028"/>
    <cellStyle name="Normal 2 20 7 18 6" xfId="44950"/>
    <cellStyle name="Normal 2 20 7 19" xfId="2586"/>
    <cellStyle name="Normal 2 20 7 19 2" xfId="10562"/>
    <cellStyle name="Normal 2 20 7 19 2 2" xfId="26880"/>
    <cellStyle name="Normal 2 20 7 19 3" xfId="15484"/>
    <cellStyle name="Normal 2 20 7 19 3 2" xfId="34744"/>
    <cellStyle name="Normal 2 20 7 19 4" xfId="20406"/>
    <cellStyle name="Normal 2 20 7 19 5" xfId="40147"/>
    <cellStyle name="Normal 2 20 7 19 6" xfId="45069"/>
    <cellStyle name="Normal 2 20 7 2" xfId="303"/>
    <cellStyle name="Normal 2 20 7 2 10" xfId="37680"/>
    <cellStyle name="Normal 2 20 7 2 11" xfId="37925"/>
    <cellStyle name="Normal 2 20 7 2 12" xfId="42842"/>
    <cellStyle name="Normal 2 20 7 2 13" xfId="47606"/>
    <cellStyle name="Normal 2 20 7 2 2" xfId="2247"/>
    <cellStyle name="Normal 2 20 7 2 2 10" xfId="44768"/>
    <cellStyle name="Normal 2 20 7 2 2 2" xfId="5223"/>
    <cellStyle name="Normal 2 20 7 2 2 2 2" xfId="7605"/>
    <cellStyle name="Normal 2 20 7 2 2 2 2 2" xfId="25392"/>
    <cellStyle name="Normal 2 20 7 2 2 2 3" xfId="31443"/>
    <cellStyle name="Normal 2 20 7 2 2 2 4" xfId="23028"/>
    <cellStyle name="Normal 2 20 7 2 2 3" xfId="7206"/>
    <cellStyle name="Normal 2 20 7 2 2 3 2" xfId="34441"/>
    <cellStyle name="Normal 2 20 7 2 2 3 3" xfId="24995"/>
    <cellStyle name="Normal 2 20 7 2 2 4" xfId="6766"/>
    <cellStyle name="Normal 2 20 7 2 2 4 2" xfId="24555"/>
    <cellStyle name="Normal 2 20 7 2 2 5" xfId="5222"/>
    <cellStyle name="Normal 2 20 7 2 2 5 2" xfId="23027"/>
    <cellStyle name="Normal 2 20 7 2 2 6" xfId="10261"/>
    <cellStyle name="Normal 2 20 7 2 2 6 2" xfId="26882"/>
    <cellStyle name="Normal 2 20 7 2 2 7" xfId="15183"/>
    <cellStyle name="Normal 2 20 7 2 2 7 2" xfId="31442"/>
    <cellStyle name="Normal 2 20 7 2 2 8" xfId="20105"/>
    <cellStyle name="Normal 2 20 7 2 2 9" xfId="39846"/>
    <cellStyle name="Normal 2 20 7 2 3" xfId="5224"/>
    <cellStyle name="Normal 2 20 7 2 3 2" xfId="7604"/>
    <cellStyle name="Normal 2 20 7 2 3 2 2" xfId="25391"/>
    <cellStyle name="Normal 2 20 7 2 3 3" xfId="26881"/>
    <cellStyle name="Normal 2 20 7 2 3 4" xfId="31444"/>
    <cellStyle name="Normal 2 20 7 2 3 5" xfId="23029"/>
    <cellStyle name="Normal 2 20 7 2 4" xfId="7131"/>
    <cellStyle name="Normal 2 20 7 2 4 2" xfId="32515"/>
    <cellStyle name="Normal 2 20 7 2 4 3" xfId="24920"/>
    <cellStyle name="Normal 2 20 7 2 5" xfId="6524"/>
    <cellStyle name="Normal 2 20 7 2 5 2" xfId="37280"/>
    <cellStyle name="Normal 2 20 7 2 5 3" xfId="24313"/>
    <cellStyle name="Normal 2 20 7 2 6" xfId="5221"/>
    <cellStyle name="Normal 2 20 7 2 6 2" xfId="23026"/>
    <cellStyle name="Normal 2 20 7 2 7" xfId="8335"/>
    <cellStyle name="Normal 2 20 7 2 7 2" xfId="26125"/>
    <cellStyle name="Normal 2 20 7 2 8" xfId="13257"/>
    <cellStyle name="Normal 2 20 7 2 8 2" xfId="26366"/>
    <cellStyle name="Normal 2 20 7 2 9" xfId="18179"/>
    <cellStyle name="Normal 2 20 7 20" xfId="2704"/>
    <cellStyle name="Normal 2 20 7 20 2" xfId="10680"/>
    <cellStyle name="Normal 2 20 7 20 2 2" xfId="26883"/>
    <cellStyle name="Normal 2 20 7 20 3" xfId="15602"/>
    <cellStyle name="Normal 2 20 7 20 3 2" xfId="34862"/>
    <cellStyle name="Normal 2 20 7 20 4" xfId="20524"/>
    <cellStyle name="Normal 2 20 7 20 5" xfId="40265"/>
    <cellStyle name="Normal 2 20 7 20 6" xfId="45187"/>
    <cellStyle name="Normal 2 20 7 21" xfId="2823"/>
    <cellStyle name="Normal 2 20 7 21 2" xfId="10799"/>
    <cellStyle name="Normal 2 20 7 21 2 2" xfId="26884"/>
    <cellStyle name="Normal 2 20 7 21 3" xfId="15721"/>
    <cellStyle name="Normal 2 20 7 21 3 2" xfId="34981"/>
    <cellStyle name="Normal 2 20 7 21 4" xfId="20643"/>
    <cellStyle name="Normal 2 20 7 21 5" xfId="40384"/>
    <cellStyle name="Normal 2 20 7 21 6" xfId="45306"/>
    <cellStyle name="Normal 2 20 7 22" xfId="2939"/>
    <cellStyle name="Normal 2 20 7 22 2" xfId="10915"/>
    <cellStyle name="Normal 2 20 7 22 2 2" xfId="26885"/>
    <cellStyle name="Normal 2 20 7 22 3" xfId="15837"/>
    <cellStyle name="Normal 2 20 7 22 3 2" xfId="35097"/>
    <cellStyle name="Normal 2 20 7 22 4" xfId="20759"/>
    <cellStyle name="Normal 2 20 7 22 5" xfId="40500"/>
    <cellStyle name="Normal 2 20 7 22 6" xfId="45422"/>
    <cellStyle name="Normal 2 20 7 23" xfId="3057"/>
    <cellStyle name="Normal 2 20 7 23 2" xfId="11033"/>
    <cellStyle name="Normal 2 20 7 23 2 2" xfId="26886"/>
    <cellStyle name="Normal 2 20 7 23 3" xfId="15955"/>
    <cellStyle name="Normal 2 20 7 23 3 2" xfId="35215"/>
    <cellStyle name="Normal 2 20 7 23 4" xfId="20877"/>
    <cellStyle name="Normal 2 20 7 23 5" xfId="40618"/>
    <cellStyle name="Normal 2 20 7 23 6" xfId="45540"/>
    <cellStyle name="Normal 2 20 7 24" xfId="3175"/>
    <cellStyle name="Normal 2 20 7 24 2" xfId="11150"/>
    <cellStyle name="Normal 2 20 7 24 2 2" xfId="26887"/>
    <cellStyle name="Normal 2 20 7 24 3" xfId="16072"/>
    <cellStyle name="Normal 2 20 7 24 3 2" xfId="35332"/>
    <cellStyle name="Normal 2 20 7 24 4" xfId="20994"/>
    <cellStyle name="Normal 2 20 7 24 5" xfId="40735"/>
    <cellStyle name="Normal 2 20 7 24 6" xfId="45657"/>
    <cellStyle name="Normal 2 20 7 25" xfId="3292"/>
    <cellStyle name="Normal 2 20 7 25 2" xfId="11267"/>
    <cellStyle name="Normal 2 20 7 25 2 2" xfId="26888"/>
    <cellStyle name="Normal 2 20 7 25 3" xfId="16189"/>
    <cellStyle name="Normal 2 20 7 25 3 2" xfId="35449"/>
    <cellStyle name="Normal 2 20 7 25 4" xfId="21111"/>
    <cellStyle name="Normal 2 20 7 25 5" xfId="40852"/>
    <cellStyle name="Normal 2 20 7 25 6" xfId="45774"/>
    <cellStyle name="Normal 2 20 7 26" xfId="3409"/>
    <cellStyle name="Normal 2 20 7 26 2" xfId="11384"/>
    <cellStyle name="Normal 2 20 7 26 2 2" xfId="26889"/>
    <cellStyle name="Normal 2 20 7 26 3" xfId="16306"/>
    <cellStyle name="Normal 2 20 7 26 3 2" xfId="35566"/>
    <cellStyle name="Normal 2 20 7 26 4" xfId="21228"/>
    <cellStyle name="Normal 2 20 7 26 5" xfId="40969"/>
    <cellStyle name="Normal 2 20 7 26 6" xfId="45891"/>
    <cellStyle name="Normal 2 20 7 27" xfId="3523"/>
    <cellStyle name="Normal 2 20 7 27 2" xfId="11498"/>
    <cellStyle name="Normal 2 20 7 27 2 2" xfId="26890"/>
    <cellStyle name="Normal 2 20 7 27 3" xfId="16420"/>
    <cellStyle name="Normal 2 20 7 27 3 2" xfId="35680"/>
    <cellStyle name="Normal 2 20 7 27 4" xfId="21342"/>
    <cellStyle name="Normal 2 20 7 27 5" xfId="41083"/>
    <cellStyle name="Normal 2 20 7 27 6" xfId="46005"/>
    <cellStyle name="Normal 2 20 7 28" xfId="3640"/>
    <cellStyle name="Normal 2 20 7 28 2" xfId="11614"/>
    <cellStyle name="Normal 2 20 7 28 2 2" xfId="26891"/>
    <cellStyle name="Normal 2 20 7 28 3" xfId="16536"/>
    <cellStyle name="Normal 2 20 7 28 3 2" xfId="35796"/>
    <cellStyle name="Normal 2 20 7 28 4" xfId="21458"/>
    <cellStyle name="Normal 2 20 7 28 5" xfId="41199"/>
    <cellStyle name="Normal 2 20 7 28 6" xfId="46121"/>
    <cellStyle name="Normal 2 20 7 29" xfId="3756"/>
    <cellStyle name="Normal 2 20 7 29 2" xfId="11729"/>
    <cellStyle name="Normal 2 20 7 29 2 2" xfId="26892"/>
    <cellStyle name="Normal 2 20 7 29 3" xfId="16651"/>
    <cellStyle name="Normal 2 20 7 29 3 2" xfId="35911"/>
    <cellStyle name="Normal 2 20 7 29 4" xfId="21573"/>
    <cellStyle name="Normal 2 20 7 29 5" xfId="41314"/>
    <cellStyle name="Normal 2 20 7 29 6" xfId="46236"/>
    <cellStyle name="Normal 2 20 7 3" xfId="423"/>
    <cellStyle name="Normal 2 20 7 3 10" xfId="42962"/>
    <cellStyle name="Normal 2 20 7 3 2" xfId="5226"/>
    <cellStyle name="Normal 2 20 7 3 2 2" xfId="7606"/>
    <cellStyle name="Normal 2 20 7 3 2 2 2" xfId="25393"/>
    <cellStyle name="Normal 2 20 7 3 2 3" xfId="31446"/>
    <cellStyle name="Normal 2 20 7 3 2 4" xfId="23031"/>
    <cellStyle name="Normal 2 20 7 3 3" xfId="7207"/>
    <cellStyle name="Normal 2 20 7 3 3 2" xfId="32635"/>
    <cellStyle name="Normal 2 20 7 3 3 3" xfId="24996"/>
    <cellStyle name="Normal 2 20 7 3 4" xfId="6646"/>
    <cellStyle name="Normal 2 20 7 3 4 2" xfId="24435"/>
    <cellStyle name="Normal 2 20 7 3 5" xfId="5225"/>
    <cellStyle name="Normal 2 20 7 3 5 2" xfId="23030"/>
    <cellStyle name="Normal 2 20 7 3 6" xfId="8455"/>
    <cellStyle name="Normal 2 20 7 3 6 2" xfId="26893"/>
    <cellStyle name="Normal 2 20 7 3 7" xfId="13377"/>
    <cellStyle name="Normal 2 20 7 3 7 2" xfId="31445"/>
    <cellStyle name="Normal 2 20 7 3 8" xfId="18299"/>
    <cellStyle name="Normal 2 20 7 3 9" xfId="38040"/>
    <cellStyle name="Normal 2 20 7 30" xfId="3873"/>
    <cellStyle name="Normal 2 20 7 30 2" xfId="11845"/>
    <cellStyle name="Normal 2 20 7 30 2 2" xfId="26894"/>
    <cellStyle name="Normal 2 20 7 30 3" xfId="16767"/>
    <cellStyle name="Normal 2 20 7 30 3 2" xfId="36027"/>
    <cellStyle name="Normal 2 20 7 30 4" xfId="21689"/>
    <cellStyle name="Normal 2 20 7 30 5" xfId="41430"/>
    <cellStyle name="Normal 2 20 7 30 6" xfId="46352"/>
    <cellStyle name="Normal 2 20 7 31" xfId="3991"/>
    <cellStyle name="Normal 2 20 7 31 2" xfId="11963"/>
    <cellStyle name="Normal 2 20 7 31 2 2" xfId="26895"/>
    <cellStyle name="Normal 2 20 7 31 3" xfId="16885"/>
    <cellStyle name="Normal 2 20 7 31 3 2" xfId="36145"/>
    <cellStyle name="Normal 2 20 7 31 4" xfId="21807"/>
    <cellStyle name="Normal 2 20 7 31 5" xfId="41548"/>
    <cellStyle name="Normal 2 20 7 31 6" xfId="46470"/>
    <cellStyle name="Normal 2 20 7 32" xfId="4106"/>
    <cellStyle name="Normal 2 20 7 32 2" xfId="12077"/>
    <cellStyle name="Normal 2 20 7 32 2 2" xfId="26896"/>
    <cellStyle name="Normal 2 20 7 32 3" xfId="16999"/>
    <cellStyle name="Normal 2 20 7 32 3 2" xfId="36259"/>
    <cellStyle name="Normal 2 20 7 32 4" xfId="21921"/>
    <cellStyle name="Normal 2 20 7 32 5" xfId="41662"/>
    <cellStyle name="Normal 2 20 7 32 6" xfId="46584"/>
    <cellStyle name="Normal 2 20 7 33" xfId="4221"/>
    <cellStyle name="Normal 2 20 7 33 2" xfId="12192"/>
    <cellStyle name="Normal 2 20 7 33 2 2" xfId="26897"/>
    <cellStyle name="Normal 2 20 7 33 3" xfId="17114"/>
    <cellStyle name="Normal 2 20 7 33 3 2" xfId="36374"/>
    <cellStyle name="Normal 2 20 7 33 4" xfId="22036"/>
    <cellStyle name="Normal 2 20 7 33 5" xfId="41777"/>
    <cellStyle name="Normal 2 20 7 33 6" xfId="46699"/>
    <cellStyle name="Normal 2 20 7 34" xfId="4348"/>
    <cellStyle name="Normal 2 20 7 34 2" xfId="12319"/>
    <cellStyle name="Normal 2 20 7 34 2 2" xfId="26898"/>
    <cellStyle name="Normal 2 20 7 34 3" xfId="17241"/>
    <cellStyle name="Normal 2 20 7 34 3 2" xfId="36501"/>
    <cellStyle name="Normal 2 20 7 34 4" xfId="22163"/>
    <cellStyle name="Normal 2 20 7 34 5" xfId="41904"/>
    <cellStyle name="Normal 2 20 7 34 6" xfId="46826"/>
    <cellStyle name="Normal 2 20 7 35" xfId="4463"/>
    <cellStyle name="Normal 2 20 7 35 2" xfId="12433"/>
    <cellStyle name="Normal 2 20 7 35 2 2" xfId="26899"/>
    <cellStyle name="Normal 2 20 7 35 3" xfId="17355"/>
    <cellStyle name="Normal 2 20 7 35 3 2" xfId="36615"/>
    <cellStyle name="Normal 2 20 7 35 4" xfId="22277"/>
    <cellStyle name="Normal 2 20 7 35 5" xfId="42018"/>
    <cellStyle name="Normal 2 20 7 35 6" xfId="46940"/>
    <cellStyle name="Normal 2 20 7 36" xfId="4580"/>
    <cellStyle name="Normal 2 20 7 36 2" xfId="12550"/>
    <cellStyle name="Normal 2 20 7 36 2 2" xfId="26900"/>
    <cellStyle name="Normal 2 20 7 36 3" xfId="17472"/>
    <cellStyle name="Normal 2 20 7 36 3 2" xfId="36732"/>
    <cellStyle name="Normal 2 20 7 36 4" xfId="22394"/>
    <cellStyle name="Normal 2 20 7 36 5" xfId="42135"/>
    <cellStyle name="Normal 2 20 7 36 6" xfId="47057"/>
    <cellStyle name="Normal 2 20 7 37" xfId="4696"/>
    <cellStyle name="Normal 2 20 7 37 2" xfId="12666"/>
    <cellStyle name="Normal 2 20 7 37 2 2" xfId="26901"/>
    <cellStyle name="Normal 2 20 7 37 3" xfId="17588"/>
    <cellStyle name="Normal 2 20 7 37 3 2" xfId="36848"/>
    <cellStyle name="Normal 2 20 7 37 4" xfId="22510"/>
    <cellStyle name="Normal 2 20 7 37 5" xfId="42251"/>
    <cellStyle name="Normal 2 20 7 37 6" xfId="47173"/>
    <cellStyle name="Normal 2 20 7 38" xfId="4811"/>
    <cellStyle name="Normal 2 20 7 38 2" xfId="12781"/>
    <cellStyle name="Normal 2 20 7 38 2 2" xfId="26902"/>
    <cellStyle name="Normal 2 20 7 38 3" xfId="17703"/>
    <cellStyle name="Normal 2 20 7 38 3 2" xfId="36963"/>
    <cellStyle name="Normal 2 20 7 38 4" xfId="22625"/>
    <cellStyle name="Normal 2 20 7 38 5" xfId="42366"/>
    <cellStyle name="Normal 2 20 7 38 6" xfId="47288"/>
    <cellStyle name="Normal 2 20 7 39" xfId="4932"/>
    <cellStyle name="Normal 2 20 7 39 2" xfId="12901"/>
    <cellStyle name="Normal 2 20 7 39 2 2" xfId="26903"/>
    <cellStyle name="Normal 2 20 7 39 3" xfId="17823"/>
    <cellStyle name="Normal 2 20 7 39 3 2" xfId="37083"/>
    <cellStyle name="Normal 2 20 7 39 4" xfId="22745"/>
    <cellStyle name="Normal 2 20 7 39 5" xfId="42486"/>
    <cellStyle name="Normal 2 20 7 39 6" xfId="47408"/>
    <cellStyle name="Normal 2 20 7 4" xfId="545"/>
    <cellStyle name="Normal 2 20 7 4 10" xfId="43083"/>
    <cellStyle name="Normal 2 20 7 4 2" xfId="5228"/>
    <cellStyle name="Normal 2 20 7 4 2 2" xfId="7607"/>
    <cellStyle name="Normal 2 20 7 4 2 2 2" xfId="25394"/>
    <cellStyle name="Normal 2 20 7 4 2 3" xfId="31448"/>
    <cellStyle name="Normal 2 20 7 4 2 4" xfId="23033"/>
    <cellStyle name="Normal 2 20 7 4 3" xfId="7491"/>
    <cellStyle name="Normal 2 20 7 4 3 2" xfId="32756"/>
    <cellStyle name="Normal 2 20 7 4 3 3" xfId="25279"/>
    <cellStyle name="Normal 2 20 7 4 4" xfId="6887"/>
    <cellStyle name="Normal 2 20 7 4 4 2" xfId="24676"/>
    <cellStyle name="Normal 2 20 7 4 5" xfId="5227"/>
    <cellStyle name="Normal 2 20 7 4 5 2" xfId="23032"/>
    <cellStyle name="Normal 2 20 7 4 6" xfId="8576"/>
    <cellStyle name="Normal 2 20 7 4 6 2" xfId="26904"/>
    <cellStyle name="Normal 2 20 7 4 7" xfId="13498"/>
    <cellStyle name="Normal 2 20 7 4 7 2" xfId="31447"/>
    <cellStyle name="Normal 2 20 7 4 8" xfId="18420"/>
    <cellStyle name="Normal 2 20 7 4 9" xfId="38161"/>
    <cellStyle name="Normal 2 20 7 40" xfId="5047"/>
    <cellStyle name="Normal 2 20 7 40 2" xfId="13016"/>
    <cellStyle name="Normal 2 20 7 40 2 2" xfId="26905"/>
    <cellStyle name="Normal 2 20 7 40 3" xfId="17938"/>
    <cellStyle name="Normal 2 20 7 40 3 2" xfId="37198"/>
    <cellStyle name="Normal 2 20 7 40 4" xfId="22860"/>
    <cellStyle name="Normal 2 20 7 40 5" xfId="42601"/>
    <cellStyle name="Normal 2 20 7 40 6" xfId="47523"/>
    <cellStyle name="Normal 2 20 7 41" xfId="5220"/>
    <cellStyle name="Normal 2 20 7 41 2" xfId="26870"/>
    <cellStyle name="Normal 2 20 7 41 3" xfId="32395"/>
    <cellStyle name="Normal 2 20 7 41 4" xfId="23025"/>
    <cellStyle name="Normal 2 20 7 42" xfId="8215"/>
    <cellStyle name="Normal 2 20 7 42 2" xfId="37279"/>
    <cellStyle name="Normal 2 20 7 42 3" xfId="26001"/>
    <cellStyle name="Normal 2 20 7 43" xfId="13137"/>
    <cellStyle name="Normal 2 20 7 43 2" xfId="26242"/>
    <cellStyle name="Normal 2 20 7 44" xfId="18059"/>
    <cellStyle name="Normal 2 20 7 45" xfId="37560"/>
    <cellStyle name="Normal 2 20 7 46" xfId="37801"/>
    <cellStyle name="Normal 2 20 7 47" xfId="42722"/>
    <cellStyle name="Normal 2 20 7 48" xfId="47605"/>
    <cellStyle name="Normal 2 20 7 5" xfId="680"/>
    <cellStyle name="Normal 2 20 7 5 2" xfId="7603"/>
    <cellStyle name="Normal 2 20 7 5 2 2" xfId="32888"/>
    <cellStyle name="Normal 2 20 7 5 2 3" xfId="25390"/>
    <cellStyle name="Normal 2 20 7 5 3" xfId="5229"/>
    <cellStyle name="Normal 2 20 7 5 3 2" xfId="23034"/>
    <cellStyle name="Normal 2 20 7 5 4" xfId="8708"/>
    <cellStyle name="Normal 2 20 7 5 4 2" xfId="26906"/>
    <cellStyle name="Normal 2 20 7 5 5" xfId="13630"/>
    <cellStyle name="Normal 2 20 7 5 5 2" xfId="31449"/>
    <cellStyle name="Normal 2 20 7 5 6" xfId="18552"/>
    <cellStyle name="Normal 2 20 7 5 7" xfId="38293"/>
    <cellStyle name="Normal 2 20 7 5 8" xfId="43215"/>
    <cellStyle name="Normal 2 20 7 6" xfId="794"/>
    <cellStyle name="Normal 2 20 7 6 2" xfId="7007"/>
    <cellStyle name="Normal 2 20 7 6 2 2" xfId="24796"/>
    <cellStyle name="Normal 2 20 7 6 3" xfId="8822"/>
    <cellStyle name="Normal 2 20 7 6 3 2" xfId="26907"/>
    <cellStyle name="Normal 2 20 7 6 4" xfId="13744"/>
    <cellStyle name="Normal 2 20 7 6 4 2" xfId="33002"/>
    <cellStyle name="Normal 2 20 7 6 5" xfId="18666"/>
    <cellStyle name="Normal 2 20 7 6 6" xfId="38407"/>
    <cellStyle name="Normal 2 20 7 6 7" xfId="43329"/>
    <cellStyle name="Normal 2 20 7 7" xfId="908"/>
    <cellStyle name="Normal 2 20 7 7 2" xfId="6404"/>
    <cellStyle name="Normal 2 20 7 7 2 2" xfId="24193"/>
    <cellStyle name="Normal 2 20 7 7 3" xfId="8936"/>
    <cellStyle name="Normal 2 20 7 7 3 2" xfId="26908"/>
    <cellStyle name="Normal 2 20 7 7 4" xfId="13858"/>
    <cellStyle name="Normal 2 20 7 7 4 2" xfId="33116"/>
    <cellStyle name="Normal 2 20 7 7 5" xfId="18780"/>
    <cellStyle name="Normal 2 20 7 7 6" xfId="38521"/>
    <cellStyle name="Normal 2 20 7 7 7" xfId="43443"/>
    <cellStyle name="Normal 2 20 7 8" xfId="1055"/>
    <cellStyle name="Normal 2 20 7 8 2" xfId="9077"/>
    <cellStyle name="Normal 2 20 7 8 2 2" xfId="26909"/>
    <cellStyle name="Normal 2 20 7 8 3" xfId="13999"/>
    <cellStyle name="Normal 2 20 7 8 3 2" xfId="33257"/>
    <cellStyle name="Normal 2 20 7 8 4" xfId="18921"/>
    <cellStyle name="Normal 2 20 7 8 5" xfId="38662"/>
    <cellStyle name="Normal 2 20 7 8 6" xfId="43584"/>
    <cellStyle name="Normal 2 20 7 9" xfId="1204"/>
    <cellStyle name="Normal 2 20 7 9 2" xfId="9221"/>
    <cellStyle name="Normal 2 20 7 9 2 2" xfId="26910"/>
    <cellStyle name="Normal 2 20 7 9 3" xfId="14143"/>
    <cellStyle name="Normal 2 20 7 9 3 2" xfId="33401"/>
    <cellStyle name="Normal 2 20 7 9 4" xfId="19065"/>
    <cellStyle name="Normal 2 20 7 9 5" xfId="38806"/>
    <cellStyle name="Normal 2 20 7 9 6" xfId="43728"/>
    <cellStyle name="Normal 2 20 8" xfId="247"/>
    <cellStyle name="Normal 2 20 8 10" xfId="37624"/>
    <cellStyle name="Normal 2 20 8 11" xfId="37865"/>
    <cellStyle name="Normal 2 20 8 12" xfId="42786"/>
    <cellStyle name="Normal 2 20 8 13" xfId="47607"/>
    <cellStyle name="Normal 2 20 8 2" xfId="2186"/>
    <cellStyle name="Normal 2 20 8 2 10" xfId="44708"/>
    <cellStyle name="Normal 2 20 8 2 2" xfId="5232"/>
    <cellStyle name="Normal 2 20 8 2 2 2" xfId="7609"/>
    <cellStyle name="Normal 2 20 8 2 2 2 2" xfId="25396"/>
    <cellStyle name="Normal 2 20 8 2 2 3" xfId="31451"/>
    <cellStyle name="Normal 2 20 8 2 2 4" xfId="23037"/>
    <cellStyle name="Normal 2 20 8 2 3" xfId="7208"/>
    <cellStyle name="Normal 2 20 8 2 3 2" xfId="34381"/>
    <cellStyle name="Normal 2 20 8 2 3 3" xfId="24997"/>
    <cellStyle name="Normal 2 20 8 2 4" xfId="6710"/>
    <cellStyle name="Normal 2 20 8 2 4 2" xfId="24499"/>
    <cellStyle name="Normal 2 20 8 2 5" xfId="5231"/>
    <cellStyle name="Normal 2 20 8 2 5 2" xfId="23036"/>
    <cellStyle name="Normal 2 20 8 2 6" xfId="10201"/>
    <cellStyle name="Normal 2 20 8 2 6 2" xfId="26912"/>
    <cellStyle name="Normal 2 20 8 2 7" xfId="15123"/>
    <cellStyle name="Normal 2 20 8 2 7 2" xfId="31450"/>
    <cellStyle name="Normal 2 20 8 2 8" xfId="20045"/>
    <cellStyle name="Normal 2 20 8 2 9" xfId="39786"/>
    <cellStyle name="Normal 2 20 8 3" xfId="5233"/>
    <cellStyle name="Normal 2 20 8 3 2" xfId="7608"/>
    <cellStyle name="Normal 2 20 8 3 2 2" xfId="25395"/>
    <cellStyle name="Normal 2 20 8 3 3" xfId="26911"/>
    <cellStyle name="Normal 2 20 8 3 4" xfId="31452"/>
    <cellStyle name="Normal 2 20 8 3 5" xfId="23038"/>
    <cellStyle name="Normal 2 20 8 4" xfId="7071"/>
    <cellStyle name="Normal 2 20 8 4 2" xfId="32459"/>
    <cellStyle name="Normal 2 20 8 4 3" xfId="24860"/>
    <cellStyle name="Normal 2 20 8 5" xfId="6468"/>
    <cellStyle name="Normal 2 20 8 5 2" xfId="37281"/>
    <cellStyle name="Normal 2 20 8 5 3" xfId="24257"/>
    <cellStyle name="Normal 2 20 8 6" xfId="5230"/>
    <cellStyle name="Normal 2 20 8 6 2" xfId="23035"/>
    <cellStyle name="Normal 2 20 8 7" xfId="8279"/>
    <cellStyle name="Normal 2 20 8 7 2" xfId="26065"/>
    <cellStyle name="Normal 2 20 8 8" xfId="13201"/>
    <cellStyle name="Normal 2 20 8 8 2" xfId="26306"/>
    <cellStyle name="Normal 2 20 8 9" xfId="18123"/>
    <cellStyle name="Normal 2 20 9" xfId="367"/>
    <cellStyle name="Normal 2 20 9 10" xfId="42906"/>
    <cellStyle name="Normal 2 20 9 2" xfId="5235"/>
    <cellStyle name="Normal 2 20 9 2 2" xfId="7610"/>
    <cellStyle name="Normal 2 20 9 2 2 2" xfId="25397"/>
    <cellStyle name="Normal 2 20 9 2 3" xfId="31454"/>
    <cellStyle name="Normal 2 20 9 2 4" xfId="23040"/>
    <cellStyle name="Normal 2 20 9 3" xfId="7209"/>
    <cellStyle name="Normal 2 20 9 3 2" xfId="32579"/>
    <cellStyle name="Normal 2 20 9 3 3" xfId="24998"/>
    <cellStyle name="Normal 2 20 9 4" xfId="6590"/>
    <cellStyle name="Normal 2 20 9 4 2" xfId="24379"/>
    <cellStyle name="Normal 2 20 9 5" xfId="5234"/>
    <cellStyle name="Normal 2 20 9 5 2" xfId="23039"/>
    <cellStyle name="Normal 2 20 9 6" xfId="8399"/>
    <cellStyle name="Normal 2 20 9 6 2" xfId="26913"/>
    <cellStyle name="Normal 2 20 9 7" xfId="13321"/>
    <cellStyle name="Normal 2 20 9 7 2" xfId="31453"/>
    <cellStyle name="Normal 2 20 9 8" xfId="18243"/>
    <cellStyle name="Normal 2 20 9 9" xfId="37984"/>
    <cellStyle name="Normal 2 21" xfId="117"/>
    <cellStyle name="Normal 2 21 2" xfId="5236"/>
    <cellStyle name="Normal 2 22" xfId="128"/>
    <cellStyle name="Normal 2 22 10" xfId="1161"/>
    <cellStyle name="Normal 2 22 10 2" xfId="9178"/>
    <cellStyle name="Normal 2 22 10 2 2" xfId="26915"/>
    <cellStyle name="Normal 2 22 10 3" xfId="14100"/>
    <cellStyle name="Normal 2 22 10 3 2" xfId="33358"/>
    <cellStyle name="Normal 2 22 10 4" xfId="19022"/>
    <cellStyle name="Normal 2 22 10 5" xfId="38763"/>
    <cellStyle name="Normal 2 22 10 6" xfId="43685"/>
    <cellStyle name="Normal 2 22 11" xfId="1277"/>
    <cellStyle name="Normal 2 22 11 2" xfId="9293"/>
    <cellStyle name="Normal 2 22 11 2 2" xfId="26916"/>
    <cellStyle name="Normal 2 22 11 3" xfId="14215"/>
    <cellStyle name="Normal 2 22 11 3 2" xfId="33473"/>
    <cellStyle name="Normal 2 22 11 4" xfId="19137"/>
    <cellStyle name="Normal 2 22 11 5" xfId="38878"/>
    <cellStyle name="Normal 2 22 11 6" xfId="43800"/>
    <cellStyle name="Normal 2 22 12" xfId="1392"/>
    <cellStyle name="Normal 2 22 12 2" xfId="9408"/>
    <cellStyle name="Normal 2 22 12 2 2" xfId="26917"/>
    <cellStyle name="Normal 2 22 12 3" xfId="14330"/>
    <cellStyle name="Normal 2 22 12 3 2" xfId="33588"/>
    <cellStyle name="Normal 2 22 12 4" xfId="19252"/>
    <cellStyle name="Normal 2 22 12 5" xfId="38993"/>
    <cellStyle name="Normal 2 22 12 6" xfId="43915"/>
    <cellStyle name="Normal 2 22 13" xfId="1507"/>
    <cellStyle name="Normal 2 22 13 2" xfId="9523"/>
    <cellStyle name="Normal 2 22 13 2 2" xfId="26918"/>
    <cellStyle name="Normal 2 22 13 3" xfId="14445"/>
    <cellStyle name="Normal 2 22 13 3 2" xfId="33703"/>
    <cellStyle name="Normal 2 22 13 4" xfId="19367"/>
    <cellStyle name="Normal 2 22 13 5" xfId="39108"/>
    <cellStyle name="Normal 2 22 13 6" xfId="44030"/>
    <cellStyle name="Normal 2 22 14" xfId="1621"/>
    <cellStyle name="Normal 2 22 14 2" xfId="9637"/>
    <cellStyle name="Normal 2 22 14 2 2" xfId="26919"/>
    <cellStyle name="Normal 2 22 14 3" xfId="14559"/>
    <cellStyle name="Normal 2 22 14 3 2" xfId="33817"/>
    <cellStyle name="Normal 2 22 14 4" xfId="19481"/>
    <cellStyle name="Normal 2 22 14 5" xfId="39222"/>
    <cellStyle name="Normal 2 22 14 6" xfId="44144"/>
    <cellStyle name="Normal 2 22 15" xfId="1735"/>
    <cellStyle name="Normal 2 22 15 2" xfId="9751"/>
    <cellStyle name="Normal 2 22 15 2 2" xfId="26920"/>
    <cellStyle name="Normal 2 22 15 3" xfId="14673"/>
    <cellStyle name="Normal 2 22 15 3 2" xfId="33931"/>
    <cellStyle name="Normal 2 22 15 4" xfId="19595"/>
    <cellStyle name="Normal 2 22 15 5" xfId="39336"/>
    <cellStyle name="Normal 2 22 15 6" xfId="44258"/>
    <cellStyle name="Normal 2 22 16" xfId="1849"/>
    <cellStyle name="Normal 2 22 16 2" xfId="9865"/>
    <cellStyle name="Normal 2 22 16 2 2" xfId="26921"/>
    <cellStyle name="Normal 2 22 16 3" xfId="14787"/>
    <cellStyle name="Normal 2 22 16 3 2" xfId="34045"/>
    <cellStyle name="Normal 2 22 16 4" xfId="19709"/>
    <cellStyle name="Normal 2 22 16 5" xfId="39450"/>
    <cellStyle name="Normal 2 22 16 6" xfId="44372"/>
    <cellStyle name="Normal 2 22 17" xfId="1963"/>
    <cellStyle name="Normal 2 22 17 2" xfId="9979"/>
    <cellStyle name="Normal 2 22 17 2 2" xfId="26922"/>
    <cellStyle name="Normal 2 22 17 3" xfId="14901"/>
    <cellStyle name="Normal 2 22 17 3 2" xfId="34159"/>
    <cellStyle name="Normal 2 22 17 4" xfId="19823"/>
    <cellStyle name="Normal 2 22 17 5" xfId="39564"/>
    <cellStyle name="Normal 2 22 17 6" xfId="44486"/>
    <cellStyle name="Normal 2 22 18" xfId="2078"/>
    <cellStyle name="Normal 2 22 18 2" xfId="10094"/>
    <cellStyle name="Normal 2 22 18 2 2" xfId="26923"/>
    <cellStyle name="Normal 2 22 18 3" xfId="15016"/>
    <cellStyle name="Normal 2 22 18 3 2" xfId="34274"/>
    <cellStyle name="Normal 2 22 18 4" xfId="19938"/>
    <cellStyle name="Normal 2 22 18 5" xfId="39679"/>
    <cellStyle name="Normal 2 22 18 6" xfId="44601"/>
    <cellStyle name="Normal 2 22 19" xfId="2424"/>
    <cellStyle name="Normal 2 22 19 2" xfId="10400"/>
    <cellStyle name="Normal 2 22 19 2 2" xfId="26924"/>
    <cellStyle name="Normal 2 22 19 3" xfId="15322"/>
    <cellStyle name="Normal 2 22 19 3 2" xfId="34582"/>
    <cellStyle name="Normal 2 22 19 4" xfId="20244"/>
    <cellStyle name="Normal 2 22 19 5" xfId="39985"/>
    <cellStyle name="Normal 2 22 19 6" xfId="44907"/>
    <cellStyle name="Normal 2 22 2" xfId="177"/>
    <cellStyle name="Normal 2 22 2 10" xfId="1326"/>
    <cellStyle name="Normal 2 22 2 10 2" xfId="9342"/>
    <cellStyle name="Normal 2 22 2 10 2 2" xfId="26926"/>
    <cellStyle name="Normal 2 22 2 10 3" xfId="14264"/>
    <cellStyle name="Normal 2 22 2 10 3 2" xfId="33522"/>
    <cellStyle name="Normal 2 22 2 10 4" xfId="19186"/>
    <cellStyle name="Normal 2 22 2 10 5" xfId="38927"/>
    <cellStyle name="Normal 2 22 2 10 6" xfId="43849"/>
    <cellStyle name="Normal 2 22 2 11" xfId="1441"/>
    <cellStyle name="Normal 2 22 2 11 2" xfId="9457"/>
    <cellStyle name="Normal 2 22 2 11 2 2" xfId="26927"/>
    <cellStyle name="Normal 2 22 2 11 3" xfId="14379"/>
    <cellStyle name="Normal 2 22 2 11 3 2" xfId="33637"/>
    <cellStyle name="Normal 2 22 2 11 4" xfId="19301"/>
    <cellStyle name="Normal 2 22 2 11 5" xfId="39042"/>
    <cellStyle name="Normal 2 22 2 11 6" xfId="43964"/>
    <cellStyle name="Normal 2 22 2 12" xfId="1556"/>
    <cellStyle name="Normal 2 22 2 12 2" xfId="9572"/>
    <cellStyle name="Normal 2 22 2 12 2 2" xfId="26928"/>
    <cellStyle name="Normal 2 22 2 12 3" xfId="14494"/>
    <cellStyle name="Normal 2 22 2 12 3 2" xfId="33752"/>
    <cellStyle name="Normal 2 22 2 12 4" xfId="19416"/>
    <cellStyle name="Normal 2 22 2 12 5" xfId="39157"/>
    <cellStyle name="Normal 2 22 2 12 6" xfId="44079"/>
    <cellStyle name="Normal 2 22 2 13" xfId="1670"/>
    <cellStyle name="Normal 2 22 2 13 2" xfId="9686"/>
    <cellStyle name="Normal 2 22 2 13 2 2" xfId="26929"/>
    <cellStyle name="Normal 2 22 2 13 3" xfId="14608"/>
    <cellStyle name="Normal 2 22 2 13 3 2" xfId="33866"/>
    <cellStyle name="Normal 2 22 2 13 4" xfId="19530"/>
    <cellStyle name="Normal 2 22 2 13 5" xfId="39271"/>
    <cellStyle name="Normal 2 22 2 13 6" xfId="44193"/>
    <cellStyle name="Normal 2 22 2 14" xfId="1784"/>
    <cellStyle name="Normal 2 22 2 14 2" xfId="9800"/>
    <cellStyle name="Normal 2 22 2 14 2 2" xfId="26930"/>
    <cellStyle name="Normal 2 22 2 14 3" xfId="14722"/>
    <cellStyle name="Normal 2 22 2 14 3 2" xfId="33980"/>
    <cellStyle name="Normal 2 22 2 14 4" xfId="19644"/>
    <cellStyle name="Normal 2 22 2 14 5" xfId="39385"/>
    <cellStyle name="Normal 2 22 2 14 6" xfId="44307"/>
    <cellStyle name="Normal 2 22 2 15" xfId="1898"/>
    <cellStyle name="Normal 2 22 2 15 2" xfId="9914"/>
    <cellStyle name="Normal 2 22 2 15 2 2" xfId="26931"/>
    <cellStyle name="Normal 2 22 2 15 3" xfId="14836"/>
    <cellStyle name="Normal 2 22 2 15 3 2" xfId="34094"/>
    <cellStyle name="Normal 2 22 2 15 4" xfId="19758"/>
    <cellStyle name="Normal 2 22 2 15 5" xfId="39499"/>
    <cellStyle name="Normal 2 22 2 15 6" xfId="44421"/>
    <cellStyle name="Normal 2 22 2 16" xfId="2012"/>
    <cellStyle name="Normal 2 22 2 16 2" xfId="10028"/>
    <cellStyle name="Normal 2 22 2 16 2 2" xfId="26932"/>
    <cellStyle name="Normal 2 22 2 16 3" xfId="14950"/>
    <cellStyle name="Normal 2 22 2 16 3 2" xfId="34208"/>
    <cellStyle name="Normal 2 22 2 16 4" xfId="19872"/>
    <cellStyle name="Normal 2 22 2 16 5" xfId="39613"/>
    <cellStyle name="Normal 2 22 2 16 6" xfId="44535"/>
    <cellStyle name="Normal 2 22 2 17" xfId="2127"/>
    <cellStyle name="Normal 2 22 2 17 2" xfId="10143"/>
    <cellStyle name="Normal 2 22 2 17 2 2" xfId="26933"/>
    <cellStyle name="Normal 2 22 2 17 3" xfId="15065"/>
    <cellStyle name="Normal 2 22 2 17 3 2" xfId="34323"/>
    <cellStyle name="Normal 2 22 2 17 4" xfId="19987"/>
    <cellStyle name="Normal 2 22 2 17 5" xfId="39728"/>
    <cellStyle name="Normal 2 22 2 17 6" xfId="44650"/>
    <cellStyle name="Normal 2 22 2 18" xfId="2473"/>
    <cellStyle name="Normal 2 22 2 18 2" xfId="10449"/>
    <cellStyle name="Normal 2 22 2 18 2 2" xfId="26934"/>
    <cellStyle name="Normal 2 22 2 18 3" xfId="15371"/>
    <cellStyle name="Normal 2 22 2 18 3 2" xfId="34631"/>
    <cellStyle name="Normal 2 22 2 18 4" xfId="20293"/>
    <cellStyle name="Normal 2 22 2 18 5" xfId="40034"/>
    <cellStyle name="Normal 2 22 2 18 6" xfId="44956"/>
    <cellStyle name="Normal 2 22 2 19" xfId="2592"/>
    <cellStyle name="Normal 2 22 2 19 2" xfId="10568"/>
    <cellStyle name="Normal 2 22 2 19 2 2" xfId="26935"/>
    <cellStyle name="Normal 2 22 2 19 3" xfId="15490"/>
    <cellStyle name="Normal 2 22 2 19 3 2" xfId="34750"/>
    <cellStyle name="Normal 2 22 2 19 4" xfId="20412"/>
    <cellStyle name="Normal 2 22 2 19 5" xfId="40153"/>
    <cellStyle name="Normal 2 22 2 19 6" xfId="45075"/>
    <cellStyle name="Normal 2 22 2 2" xfId="309"/>
    <cellStyle name="Normal 2 22 2 2 10" xfId="37686"/>
    <cellStyle name="Normal 2 22 2 2 11" xfId="37938"/>
    <cellStyle name="Normal 2 22 2 2 12" xfId="42848"/>
    <cellStyle name="Normal 2 22 2 2 13" xfId="47610"/>
    <cellStyle name="Normal 2 22 2 2 2" xfId="2261"/>
    <cellStyle name="Normal 2 22 2 2 2 10" xfId="44781"/>
    <cellStyle name="Normal 2 22 2 2 2 2" xfId="5241"/>
    <cellStyle name="Normal 2 22 2 2 2 2 2" xfId="7614"/>
    <cellStyle name="Normal 2 22 2 2 2 2 2 2" xfId="25401"/>
    <cellStyle name="Normal 2 22 2 2 2 2 3" xfId="31456"/>
    <cellStyle name="Normal 2 22 2 2 2 2 4" xfId="23045"/>
    <cellStyle name="Normal 2 22 2 2 2 3" xfId="7210"/>
    <cellStyle name="Normal 2 22 2 2 2 3 2" xfId="34454"/>
    <cellStyle name="Normal 2 22 2 2 2 3 3" xfId="24999"/>
    <cellStyle name="Normal 2 22 2 2 2 4" xfId="6772"/>
    <cellStyle name="Normal 2 22 2 2 2 4 2" xfId="24561"/>
    <cellStyle name="Normal 2 22 2 2 2 5" xfId="5240"/>
    <cellStyle name="Normal 2 22 2 2 2 5 2" xfId="23044"/>
    <cellStyle name="Normal 2 22 2 2 2 6" xfId="10274"/>
    <cellStyle name="Normal 2 22 2 2 2 6 2" xfId="26937"/>
    <cellStyle name="Normal 2 22 2 2 2 7" xfId="15196"/>
    <cellStyle name="Normal 2 22 2 2 2 7 2" xfId="31455"/>
    <cellStyle name="Normal 2 22 2 2 2 8" xfId="20118"/>
    <cellStyle name="Normal 2 22 2 2 2 9" xfId="39859"/>
    <cellStyle name="Normal 2 22 2 2 3" xfId="5242"/>
    <cellStyle name="Normal 2 22 2 2 3 2" xfId="7613"/>
    <cellStyle name="Normal 2 22 2 2 3 2 2" xfId="25400"/>
    <cellStyle name="Normal 2 22 2 2 3 3" xfId="26936"/>
    <cellStyle name="Normal 2 22 2 2 3 4" xfId="31457"/>
    <cellStyle name="Normal 2 22 2 2 3 5" xfId="23046"/>
    <cellStyle name="Normal 2 22 2 2 4" xfId="7144"/>
    <cellStyle name="Normal 2 22 2 2 4 2" xfId="32521"/>
    <cellStyle name="Normal 2 22 2 2 4 3" xfId="24933"/>
    <cellStyle name="Normal 2 22 2 2 5" xfId="6530"/>
    <cellStyle name="Normal 2 22 2 2 5 2" xfId="37284"/>
    <cellStyle name="Normal 2 22 2 2 5 3" xfId="24319"/>
    <cellStyle name="Normal 2 22 2 2 6" xfId="5239"/>
    <cellStyle name="Normal 2 22 2 2 6 2" xfId="23043"/>
    <cellStyle name="Normal 2 22 2 2 7" xfId="8341"/>
    <cellStyle name="Normal 2 22 2 2 7 2" xfId="26138"/>
    <cellStyle name="Normal 2 22 2 2 8" xfId="13263"/>
    <cellStyle name="Normal 2 22 2 2 8 2" xfId="26379"/>
    <cellStyle name="Normal 2 22 2 2 9" xfId="18185"/>
    <cellStyle name="Normal 2 22 2 20" xfId="2710"/>
    <cellStyle name="Normal 2 22 2 20 2" xfId="10686"/>
    <cellStyle name="Normal 2 22 2 20 2 2" xfId="26938"/>
    <cellStyle name="Normal 2 22 2 20 3" xfId="15608"/>
    <cellStyle name="Normal 2 22 2 20 3 2" xfId="34868"/>
    <cellStyle name="Normal 2 22 2 20 4" xfId="20530"/>
    <cellStyle name="Normal 2 22 2 20 5" xfId="40271"/>
    <cellStyle name="Normal 2 22 2 20 6" xfId="45193"/>
    <cellStyle name="Normal 2 22 2 21" xfId="2829"/>
    <cellStyle name="Normal 2 22 2 21 2" xfId="10805"/>
    <cellStyle name="Normal 2 22 2 21 2 2" xfId="26939"/>
    <cellStyle name="Normal 2 22 2 21 3" xfId="15727"/>
    <cellStyle name="Normal 2 22 2 21 3 2" xfId="34987"/>
    <cellStyle name="Normal 2 22 2 21 4" xfId="20649"/>
    <cellStyle name="Normal 2 22 2 21 5" xfId="40390"/>
    <cellStyle name="Normal 2 22 2 21 6" xfId="45312"/>
    <cellStyle name="Normal 2 22 2 22" xfId="2945"/>
    <cellStyle name="Normal 2 22 2 22 2" xfId="10921"/>
    <cellStyle name="Normal 2 22 2 22 2 2" xfId="26940"/>
    <cellStyle name="Normal 2 22 2 22 3" xfId="15843"/>
    <cellStyle name="Normal 2 22 2 22 3 2" xfId="35103"/>
    <cellStyle name="Normal 2 22 2 22 4" xfId="20765"/>
    <cellStyle name="Normal 2 22 2 22 5" xfId="40506"/>
    <cellStyle name="Normal 2 22 2 22 6" xfId="45428"/>
    <cellStyle name="Normal 2 22 2 23" xfId="3063"/>
    <cellStyle name="Normal 2 22 2 23 2" xfId="11039"/>
    <cellStyle name="Normal 2 22 2 23 2 2" xfId="26941"/>
    <cellStyle name="Normal 2 22 2 23 3" xfId="15961"/>
    <cellStyle name="Normal 2 22 2 23 3 2" xfId="35221"/>
    <cellStyle name="Normal 2 22 2 23 4" xfId="20883"/>
    <cellStyle name="Normal 2 22 2 23 5" xfId="40624"/>
    <cellStyle name="Normal 2 22 2 23 6" xfId="45546"/>
    <cellStyle name="Normal 2 22 2 24" xfId="3181"/>
    <cellStyle name="Normal 2 22 2 24 2" xfId="11156"/>
    <cellStyle name="Normal 2 22 2 24 2 2" xfId="26942"/>
    <cellStyle name="Normal 2 22 2 24 3" xfId="16078"/>
    <cellStyle name="Normal 2 22 2 24 3 2" xfId="35338"/>
    <cellStyle name="Normal 2 22 2 24 4" xfId="21000"/>
    <cellStyle name="Normal 2 22 2 24 5" xfId="40741"/>
    <cellStyle name="Normal 2 22 2 24 6" xfId="45663"/>
    <cellStyle name="Normal 2 22 2 25" xfId="3298"/>
    <cellStyle name="Normal 2 22 2 25 2" xfId="11273"/>
    <cellStyle name="Normal 2 22 2 25 2 2" xfId="26943"/>
    <cellStyle name="Normal 2 22 2 25 3" xfId="16195"/>
    <cellStyle name="Normal 2 22 2 25 3 2" xfId="35455"/>
    <cellStyle name="Normal 2 22 2 25 4" xfId="21117"/>
    <cellStyle name="Normal 2 22 2 25 5" xfId="40858"/>
    <cellStyle name="Normal 2 22 2 25 6" xfId="45780"/>
    <cellStyle name="Normal 2 22 2 26" xfId="3415"/>
    <cellStyle name="Normal 2 22 2 26 2" xfId="11390"/>
    <cellStyle name="Normal 2 22 2 26 2 2" xfId="26944"/>
    <cellStyle name="Normal 2 22 2 26 3" xfId="16312"/>
    <cellStyle name="Normal 2 22 2 26 3 2" xfId="35572"/>
    <cellStyle name="Normal 2 22 2 26 4" xfId="21234"/>
    <cellStyle name="Normal 2 22 2 26 5" xfId="40975"/>
    <cellStyle name="Normal 2 22 2 26 6" xfId="45897"/>
    <cellStyle name="Normal 2 22 2 27" xfId="3529"/>
    <cellStyle name="Normal 2 22 2 27 2" xfId="11504"/>
    <cellStyle name="Normal 2 22 2 27 2 2" xfId="26945"/>
    <cellStyle name="Normal 2 22 2 27 3" xfId="16426"/>
    <cellStyle name="Normal 2 22 2 27 3 2" xfId="35686"/>
    <cellStyle name="Normal 2 22 2 27 4" xfId="21348"/>
    <cellStyle name="Normal 2 22 2 27 5" xfId="41089"/>
    <cellStyle name="Normal 2 22 2 27 6" xfId="46011"/>
    <cellStyle name="Normal 2 22 2 28" xfId="3646"/>
    <cellStyle name="Normal 2 22 2 28 2" xfId="11620"/>
    <cellStyle name="Normal 2 22 2 28 2 2" xfId="26946"/>
    <cellStyle name="Normal 2 22 2 28 3" xfId="16542"/>
    <cellStyle name="Normal 2 22 2 28 3 2" xfId="35802"/>
    <cellStyle name="Normal 2 22 2 28 4" xfId="21464"/>
    <cellStyle name="Normal 2 22 2 28 5" xfId="41205"/>
    <cellStyle name="Normal 2 22 2 28 6" xfId="46127"/>
    <cellStyle name="Normal 2 22 2 29" xfId="3762"/>
    <cellStyle name="Normal 2 22 2 29 2" xfId="11735"/>
    <cellStyle name="Normal 2 22 2 29 2 2" xfId="26947"/>
    <cellStyle name="Normal 2 22 2 29 3" xfId="16657"/>
    <cellStyle name="Normal 2 22 2 29 3 2" xfId="35917"/>
    <cellStyle name="Normal 2 22 2 29 4" xfId="21579"/>
    <cellStyle name="Normal 2 22 2 29 5" xfId="41320"/>
    <cellStyle name="Normal 2 22 2 29 6" xfId="46242"/>
    <cellStyle name="Normal 2 22 2 3" xfId="429"/>
    <cellStyle name="Normal 2 22 2 3 10" xfId="42968"/>
    <cellStyle name="Normal 2 22 2 3 2" xfId="5244"/>
    <cellStyle name="Normal 2 22 2 3 2 2" xfId="7615"/>
    <cellStyle name="Normal 2 22 2 3 2 2 2" xfId="25402"/>
    <cellStyle name="Normal 2 22 2 3 2 3" xfId="31459"/>
    <cellStyle name="Normal 2 22 2 3 2 4" xfId="23048"/>
    <cellStyle name="Normal 2 22 2 3 3" xfId="7211"/>
    <cellStyle name="Normal 2 22 2 3 3 2" xfId="32641"/>
    <cellStyle name="Normal 2 22 2 3 3 3" xfId="25000"/>
    <cellStyle name="Normal 2 22 2 3 4" xfId="6652"/>
    <cellStyle name="Normal 2 22 2 3 4 2" xfId="24441"/>
    <cellStyle name="Normal 2 22 2 3 5" xfId="5243"/>
    <cellStyle name="Normal 2 22 2 3 5 2" xfId="23047"/>
    <cellStyle name="Normal 2 22 2 3 6" xfId="8461"/>
    <cellStyle name="Normal 2 22 2 3 6 2" xfId="26948"/>
    <cellStyle name="Normal 2 22 2 3 7" xfId="13383"/>
    <cellStyle name="Normal 2 22 2 3 7 2" xfId="31458"/>
    <cellStyle name="Normal 2 22 2 3 8" xfId="18305"/>
    <cellStyle name="Normal 2 22 2 3 9" xfId="38046"/>
    <cellStyle name="Normal 2 22 2 30" xfId="3879"/>
    <cellStyle name="Normal 2 22 2 30 2" xfId="11851"/>
    <cellStyle name="Normal 2 22 2 30 2 2" xfId="26949"/>
    <cellStyle name="Normal 2 22 2 30 3" xfId="16773"/>
    <cellStyle name="Normal 2 22 2 30 3 2" xfId="36033"/>
    <cellStyle name="Normal 2 22 2 30 4" xfId="21695"/>
    <cellStyle name="Normal 2 22 2 30 5" xfId="41436"/>
    <cellStyle name="Normal 2 22 2 30 6" xfId="46358"/>
    <cellStyle name="Normal 2 22 2 31" xfId="3997"/>
    <cellStyle name="Normal 2 22 2 31 2" xfId="11969"/>
    <cellStyle name="Normal 2 22 2 31 2 2" xfId="26950"/>
    <cellStyle name="Normal 2 22 2 31 3" xfId="16891"/>
    <cellStyle name="Normal 2 22 2 31 3 2" xfId="36151"/>
    <cellStyle name="Normal 2 22 2 31 4" xfId="21813"/>
    <cellStyle name="Normal 2 22 2 31 5" xfId="41554"/>
    <cellStyle name="Normal 2 22 2 31 6" xfId="46476"/>
    <cellStyle name="Normal 2 22 2 32" xfId="4112"/>
    <cellStyle name="Normal 2 22 2 32 2" xfId="12083"/>
    <cellStyle name="Normal 2 22 2 32 2 2" xfId="26951"/>
    <cellStyle name="Normal 2 22 2 32 3" xfId="17005"/>
    <cellStyle name="Normal 2 22 2 32 3 2" xfId="36265"/>
    <cellStyle name="Normal 2 22 2 32 4" xfId="21927"/>
    <cellStyle name="Normal 2 22 2 32 5" xfId="41668"/>
    <cellStyle name="Normal 2 22 2 32 6" xfId="46590"/>
    <cellStyle name="Normal 2 22 2 33" xfId="4227"/>
    <cellStyle name="Normal 2 22 2 33 2" xfId="12198"/>
    <cellStyle name="Normal 2 22 2 33 2 2" xfId="26952"/>
    <cellStyle name="Normal 2 22 2 33 3" xfId="17120"/>
    <cellStyle name="Normal 2 22 2 33 3 2" xfId="36380"/>
    <cellStyle name="Normal 2 22 2 33 4" xfId="22042"/>
    <cellStyle name="Normal 2 22 2 33 5" xfId="41783"/>
    <cellStyle name="Normal 2 22 2 33 6" xfId="46705"/>
    <cellStyle name="Normal 2 22 2 34" xfId="4354"/>
    <cellStyle name="Normal 2 22 2 34 2" xfId="12325"/>
    <cellStyle name="Normal 2 22 2 34 2 2" xfId="26953"/>
    <cellStyle name="Normal 2 22 2 34 3" xfId="17247"/>
    <cellStyle name="Normal 2 22 2 34 3 2" xfId="36507"/>
    <cellStyle name="Normal 2 22 2 34 4" xfId="22169"/>
    <cellStyle name="Normal 2 22 2 34 5" xfId="41910"/>
    <cellStyle name="Normal 2 22 2 34 6" xfId="46832"/>
    <cellStyle name="Normal 2 22 2 35" xfId="4469"/>
    <cellStyle name="Normal 2 22 2 35 2" xfId="12439"/>
    <cellStyle name="Normal 2 22 2 35 2 2" xfId="26954"/>
    <cellStyle name="Normal 2 22 2 35 3" xfId="17361"/>
    <cellStyle name="Normal 2 22 2 35 3 2" xfId="36621"/>
    <cellStyle name="Normal 2 22 2 35 4" xfId="22283"/>
    <cellStyle name="Normal 2 22 2 35 5" xfId="42024"/>
    <cellStyle name="Normal 2 22 2 35 6" xfId="46946"/>
    <cellStyle name="Normal 2 22 2 36" xfId="4586"/>
    <cellStyle name="Normal 2 22 2 36 2" xfId="12556"/>
    <cellStyle name="Normal 2 22 2 36 2 2" xfId="26955"/>
    <cellStyle name="Normal 2 22 2 36 3" xfId="17478"/>
    <cellStyle name="Normal 2 22 2 36 3 2" xfId="36738"/>
    <cellStyle name="Normal 2 22 2 36 4" xfId="22400"/>
    <cellStyle name="Normal 2 22 2 36 5" xfId="42141"/>
    <cellStyle name="Normal 2 22 2 36 6" xfId="47063"/>
    <cellStyle name="Normal 2 22 2 37" xfId="4702"/>
    <cellStyle name="Normal 2 22 2 37 2" xfId="12672"/>
    <cellStyle name="Normal 2 22 2 37 2 2" xfId="26956"/>
    <cellStyle name="Normal 2 22 2 37 3" xfId="17594"/>
    <cellStyle name="Normal 2 22 2 37 3 2" xfId="36854"/>
    <cellStyle name="Normal 2 22 2 37 4" xfId="22516"/>
    <cellStyle name="Normal 2 22 2 37 5" xfId="42257"/>
    <cellStyle name="Normal 2 22 2 37 6" xfId="47179"/>
    <cellStyle name="Normal 2 22 2 38" xfId="4817"/>
    <cellStyle name="Normal 2 22 2 38 2" xfId="12787"/>
    <cellStyle name="Normal 2 22 2 38 2 2" xfId="26957"/>
    <cellStyle name="Normal 2 22 2 38 3" xfId="17709"/>
    <cellStyle name="Normal 2 22 2 38 3 2" xfId="36969"/>
    <cellStyle name="Normal 2 22 2 38 4" xfId="22631"/>
    <cellStyle name="Normal 2 22 2 38 5" xfId="42372"/>
    <cellStyle name="Normal 2 22 2 38 6" xfId="47294"/>
    <cellStyle name="Normal 2 22 2 39" xfId="4938"/>
    <cellStyle name="Normal 2 22 2 39 2" xfId="12907"/>
    <cellStyle name="Normal 2 22 2 39 2 2" xfId="26958"/>
    <cellStyle name="Normal 2 22 2 39 3" xfId="17829"/>
    <cellStyle name="Normal 2 22 2 39 3 2" xfId="37089"/>
    <cellStyle name="Normal 2 22 2 39 4" xfId="22751"/>
    <cellStyle name="Normal 2 22 2 39 5" xfId="42492"/>
    <cellStyle name="Normal 2 22 2 39 6" xfId="47414"/>
    <cellStyle name="Normal 2 22 2 4" xfId="551"/>
    <cellStyle name="Normal 2 22 2 4 10" xfId="43089"/>
    <cellStyle name="Normal 2 22 2 4 2" xfId="5246"/>
    <cellStyle name="Normal 2 22 2 4 2 2" xfId="7616"/>
    <cellStyle name="Normal 2 22 2 4 2 2 2" xfId="25403"/>
    <cellStyle name="Normal 2 22 2 4 2 3" xfId="31461"/>
    <cellStyle name="Normal 2 22 2 4 2 4" xfId="23050"/>
    <cellStyle name="Normal 2 22 2 4 3" xfId="7497"/>
    <cellStyle name="Normal 2 22 2 4 3 2" xfId="32762"/>
    <cellStyle name="Normal 2 22 2 4 3 3" xfId="25285"/>
    <cellStyle name="Normal 2 22 2 4 4" xfId="6893"/>
    <cellStyle name="Normal 2 22 2 4 4 2" xfId="24682"/>
    <cellStyle name="Normal 2 22 2 4 5" xfId="5245"/>
    <cellStyle name="Normal 2 22 2 4 5 2" xfId="23049"/>
    <cellStyle name="Normal 2 22 2 4 6" xfId="8582"/>
    <cellStyle name="Normal 2 22 2 4 6 2" xfId="26959"/>
    <cellStyle name="Normal 2 22 2 4 7" xfId="13504"/>
    <cellStyle name="Normal 2 22 2 4 7 2" xfId="31460"/>
    <cellStyle name="Normal 2 22 2 4 8" xfId="18426"/>
    <cellStyle name="Normal 2 22 2 4 9" xfId="38167"/>
    <cellStyle name="Normal 2 22 2 40" xfId="5053"/>
    <cellStyle name="Normal 2 22 2 40 2" xfId="13022"/>
    <cellStyle name="Normal 2 22 2 40 2 2" xfId="26960"/>
    <cellStyle name="Normal 2 22 2 40 3" xfId="17944"/>
    <cellStyle name="Normal 2 22 2 40 3 2" xfId="37204"/>
    <cellStyle name="Normal 2 22 2 40 4" xfId="22866"/>
    <cellStyle name="Normal 2 22 2 40 5" xfId="42607"/>
    <cellStyle name="Normal 2 22 2 40 6" xfId="47529"/>
    <cellStyle name="Normal 2 22 2 41" xfId="5238"/>
    <cellStyle name="Normal 2 22 2 41 2" xfId="26925"/>
    <cellStyle name="Normal 2 22 2 41 3" xfId="32401"/>
    <cellStyle name="Normal 2 22 2 41 4" xfId="23042"/>
    <cellStyle name="Normal 2 22 2 42" xfId="8221"/>
    <cellStyle name="Normal 2 22 2 42 2" xfId="37283"/>
    <cellStyle name="Normal 2 22 2 42 3" xfId="26007"/>
    <cellStyle name="Normal 2 22 2 43" xfId="13143"/>
    <cellStyle name="Normal 2 22 2 43 2" xfId="26248"/>
    <cellStyle name="Normal 2 22 2 44" xfId="18065"/>
    <cellStyle name="Normal 2 22 2 45" xfId="37566"/>
    <cellStyle name="Normal 2 22 2 46" xfId="37807"/>
    <cellStyle name="Normal 2 22 2 47" xfId="42728"/>
    <cellStyle name="Normal 2 22 2 48" xfId="47609"/>
    <cellStyle name="Normal 2 22 2 5" xfId="686"/>
    <cellStyle name="Normal 2 22 2 5 2" xfId="7612"/>
    <cellStyle name="Normal 2 22 2 5 2 2" xfId="32894"/>
    <cellStyle name="Normal 2 22 2 5 2 3" xfId="25399"/>
    <cellStyle name="Normal 2 22 2 5 3" xfId="5247"/>
    <cellStyle name="Normal 2 22 2 5 3 2" xfId="23051"/>
    <cellStyle name="Normal 2 22 2 5 4" xfId="8714"/>
    <cellStyle name="Normal 2 22 2 5 4 2" xfId="26961"/>
    <cellStyle name="Normal 2 22 2 5 5" xfId="13636"/>
    <cellStyle name="Normal 2 22 2 5 5 2" xfId="31462"/>
    <cellStyle name="Normal 2 22 2 5 6" xfId="18558"/>
    <cellStyle name="Normal 2 22 2 5 7" xfId="38299"/>
    <cellStyle name="Normal 2 22 2 5 8" xfId="43221"/>
    <cellStyle name="Normal 2 22 2 6" xfId="800"/>
    <cellStyle name="Normal 2 22 2 6 2" xfId="7013"/>
    <cellStyle name="Normal 2 22 2 6 2 2" xfId="24802"/>
    <cellStyle name="Normal 2 22 2 6 3" xfId="8828"/>
    <cellStyle name="Normal 2 22 2 6 3 2" xfId="26962"/>
    <cellStyle name="Normal 2 22 2 6 4" xfId="13750"/>
    <cellStyle name="Normal 2 22 2 6 4 2" xfId="33008"/>
    <cellStyle name="Normal 2 22 2 6 5" xfId="18672"/>
    <cellStyle name="Normal 2 22 2 6 6" xfId="38413"/>
    <cellStyle name="Normal 2 22 2 6 7" xfId="43335"/>
    <cellStyle name="Normal 2 22 2 7" xfId="914"/>
    <cellStyle name="Normal 2 22 2 7 2" xfId="6410"/>
    <cellStyle name="Normal 2 22 2 7 2 2" xfId="24199"/>
    <cellStyle name="Normal 2 22 2 7 3" xfId="8942"/>
    <cellStyle name="Normal 2 22 2 7 3 2" xfId="26963"/>
    <cellStyle name="Normal 2 22 2 7 4" xfId="13864"/>
    <cellStyle name="Normal 2 22 2 7 4 2" xfId="33122"/>
    <cellStyle name="Normal 2 22 2 7 5" xfId="18786"/>
    <cellStyle name="Normal 2 22 2 7 6" xfId="38527"/>
    <cellStyle name="Normal 2 22 2 7 7" xfId="43449"/>
    <cellStyle name="Normal 2 22 2 8" xfId="1061"/>
    <cellStyle name="Normal 2 22 2 8 2" xfId="9083"/>
    <cellStyle name="Normal 2 22 2 8 2 2" xfId="26964"/>
    <cellStyle name="Normal 2 22 2 8 3" xfId="14005"/>
    <cellStyle name="Normal 2 22 2 8 3 2" xfId="33263"/>
    <cellStyle name="Normal 2 22 2 8 4" xfId="18927"/>
    <cellStyle name="Normal 2 22 2 8 5" xfId="38668"/>
    <cellStyle name="Normal 2 22 2 8 6" xfId="43590"/>
    <cellStyle name="Normal 2 22 2 9" xfId="1210"/>
    <cellStyle name="Normal 2 22 2 9 2" xfId="9227"/>
    <cellStyle name="Normal 2 22 2 9 2 2" xfId="26965"/>
    <cellStyle name="Normal 2 22 2 9 3" xfId="14149"/>
    <cellStyle name="Normal 2 22 2 9 3 2" xfId="33407"/>
    <cellStyle name="Normal 2 22 2 9 4" xfId="19071"/>
    <cellStyle name="Normal 2 22 2 9 5" xfId="38812"/>
    <cellStyle name="Normal 2 22 2 9 6" xfId="43734"/>
    <cellStyle name="Normal 2 22 20" xfId="2543"/>
    <cellStyle name="Normal 2 22 20 2" xfId="10519"/>
    <cellStyle name="Normal 2 22 20 2 2" xfId="26966"/>
    <cellStyle name="Normal 2 22 20 3" xfId="15441"/>
    <cellStyle name="Normal 2 22 20 3 2" xfId="34701"/>
    <cellStyle name="Normal 2 22 20 4" xfId="20363"/>
    <cellStyle name="Normal 2 22 20 5" xfId="40104"/>
    <cellStyle name="Normal 2 22 20 6" xfId="45026"/>
    <cellStyle name="Normal 2 22 21" xfId="2661"/>
    <cellStyle name="Normal 2 22 21 2" xfId="10637"/>
    <cellStyle name="Normal 2 22 21 2 2" xfId="26967"/>
    <cellStyle name="Normal 2 22 21 3" xfId="15559"/>
    <cellStyle name="Normal 2 22 21 3 2" xfId="34819"/>
    <cellStyle name="Normal 2 22 21 4" xfId="20481"/>
    <cellStyle name="Normal 2 22 21 5" xfId="40222"/>
    <cellStyle name="Normal 2 22 21 6" xfId="45144"/>
    <cellStyle name="Normal 2 22 22" xfId="2780"/>
    <cellStyle name="Normal 2 22 22 2" xfId="10756"/>
    <cellStyle name="Normal 2 22 22 2 2" xfId="26968"/>
    <cellStyle name="Normal 2 22 22 3" xfId="15678"/>
    <cellStyle name="Normal 2 22 22 3 2" xfId="34938"/>
    <cellStyle name="Normal 2 22 22 4" xfId="20600"/>
    <cellStyle name="Normal 2 22 22 5" xfId="40341"/>
    <cellStyle name="Normal 2 22 22 6" xfId="45263"/>
    <cellStyle name="Normal 2 22 23" xfId="2896"/>
    <cellStyle name="Normal 2 22 23 2" xfId="10872"/>
    <cellStyle name="Normal 2 22 23 2 2" xfId="26969"/>
    <cellStyle name="Normal 2 22 23 3" xfId="15794"/>
    <cellStyle name="Normal 2 22 23 3 2" xfId="35054"/>
    <cellStyle name="Normal 2 22 23 4" xfId="20716"/>
    <cellStyle name="Normal 2 22 23 5" xfId="40457"/>
    <cellStyle name="Normal 2 22 23 6" xfId="45379"/>
    <cellStyle name="Normal 2 22 24" xfId="3014"/>
    <cellStyle name="Normal 2 22 24 2" xfId="10990"/>
    <cellStyle name="Normal 2 22 24 2 2" xfId="26970"/>
    <cellStyle name="Normal 2 22 24 3" xfId="15912"/>
    <cellStyle name="Normal 2 22 24 3 2" xfId="35172"/>
    <cellStyle name="Normal 2 22 24 4" xfId="20834"/>
    <cellStyle name="Normal 2 22 24 5" xfId="40575"/>
    <cellStyle name="Normal 2 22 24 6" xfId="45497"/>
    <cellStyle name="Normal 2 22 25" xfId="3132"/>
    <cellStyle name="Normal 2 22 25 2" xfId="11107"/>
    <cellStyle name="Normal 2 22 25 2 2" xfId="26971"/>
    <cellStyle name="Normal 2 22 25 3" xfId="16029"/>
    <cellStyle name="Normal 2 22 25 3 2" xfId="35289"/>
    <cellStyle name="Normal 2 22 25 4" xfId="20951"/>
    <cellStyle name="Normal 2 22 25 5" xfId="40692"/>
    <cellStyle name="Normal 2 22 25 6" xfId="45614"/>
    <cellStyle name="Normal 2 22 26" xfId="3249"/>
    <cellStyle name="Normal 2 22 26 2" xfId="11224"/>
    <cellStyle name="Normal 2 22 26 2 2" xfId="26972"/>
    <cellStyle name="Normal 2 22 26 3" xfId="16146"/>
    <cellStyle name="Normal 2 22 26 3 2" xfId="35406"/>
    <cellStyle name="Normal 2 22 26 4" xfId="21068"/>
    <cellStyle name="Normal 2 22 26 5" xfId="40809"/>
    <cellStyle name="Normal 2 22 26 6" xfId="45731"/>
    <cellStyle name="Normal 2 22 27" xfId="3366"/>
    <cellStyle name="Normal 2 22 27 2" xfId="11341"/>
    <cellStyle name="Normal 2 22 27 2 2" xfId="26973"/>
    <cellStyle name="Normal 2 22 27 3" xfId="16263"/>
    <cellStyle name="Normal 2 22 27 3 2" xfId="35523"/>
    <cellStyle name="Normal 2 22 27 4" xfId="21185"/>
    <cellStyle name="Normal 2 22 27 5" xfId="40926"/>
    <cellStyle name="Normal 2 22 27 6" xfId="45848"/>
    <cellStyle name="Normal 2 22 28" xfId="3480"/>
    <cellStyle name="Normal 2 22 28 2" xfId="11455"/>
    <cellStyle name="Normal 2 22 28 2 2" xfId="26974"/>
    <cellStyle name="Normal 2 22 28 3" xfId="16377"/>
    <cellStyle name="Normal 2 22 28 3 2" xfId="35637"/>
    <cellStyle name="Normal 2 22 28 4" xfId="21299"/>
    <cellStyle name="Normal 2 22 28 5" xfId="41040"/>
    <cellStyle name="Normal 2 22 28 6" xfId="45962"/>
    <cellStyle name="Normal 2 22 29" xfId="3597"/>
    <cellStyle name="Normal 2 22 29 2" xfId="11571"/>
    <cellStyle name="Normal 2 22 29 2 2" xfId="26975"/>
    <cellStyle name="Normal 2 22 29 3" xfId="16493"/>
    <cellStyle name="Normal 2 22 29 3 2" xfId="35753"/>
    <cellStyle name="Normal 2 22 29 4" xfId="21415"/>
    <cellStyle name="Normal 2 22 29 5" xfId="41156"/>
    <cellStyle name="Normal 2 22 29 6" xfId="46078"/>
    <cellStyle name="Normal 2 22 3" xfId="260"/>
    <cellStyle name="Normal 2 22 3 10" xfId="37637"/>
    <cellStyle name="Normal 2 22 3 11" xfId="37870"/>
    <cellStyle name="Normal 2 22 3 12" xfId="42799"/>
    <cellStyle name="Normal 2 22 3 13" xfId="47611"/>
    <cellStyle name="Normal 2 22 3 2" xfId="2191"/>
    <cellStyle name="Normal 2 22 3 2 10" xfId="44713"/>
    <cellStyle name="Normal 2 22 3 2 2" xfId="5250"/>
    <cellStyle name="Normal 2 22 3 2 2 2" xfId="7618"/>
    <cellStyle name="Normal 2 22 3 2 2 2 2" xfId="25405"/>
    <cellStyle name="Normal 2 22 3 2 2 3" xfId="31464"/>
    <cellStyle name="Normal 2 22 3 2 2 4" xfId="23054"/>
    <cellStyle name="Normal 2 22 3 2 3" xfId="7212"/>
    <cellStyle name="Normal 2 22 3 2 3 2" xfId="34386"/>
    <cellStyle name="Normal 2 22 3 2 3 3" xfId="25001"/>
    <cellStyle name="Normal 2 22 3 2 4" xfId="6723"/>
    <cellStyle name="Normal 2 22 3 2 4 2" xfId="24512"/>
    <cellStyle name="Normal 2 22 3 2 5" xfId="5249"/>
    <cellStyle name="Normal 2 22 3 2 5 2" xfId="23053"/>
    <cellStyle name="Normal 2 22 3 2 6" xfId="10206"/>
    <cellStyle name="Normal 2 22 3 2 6 2" xfId="26977"/>
    <cellStyle name="Normal 2 22 3 2 7" xfId="15128"/>
    <cellStyle name="Normal 2 22 3 2 7 2" xfId="31463"/>
    <cellStyle name="Normal 2 22 3 2 8" xfId="20050"/>
    <cellStyle name="Normal 2 22 3 2 9" xfId="39791"/>
    <cellStyle name="Normal 2 22 3 3" xfId="5251"/>
    <cellStyle name="Normal 2 22 3 3 2" xfId="7617"/>
    <cellStyle name="Normal 2 22 3 3 2 2" xfId="25404"/>
    <cellStyle name="Normal 2 22 3 3 3" xfId="26976"/>
    <cellStyle name="Normal 2 22 3 3 4" xfId="31465"/>
    <cellStyle name="Normal 2 22 3 3 5" xfId="23055"/>
    <cellStyle name="Normal 2 22 3 4" xfId="7076"/>
    <cellStyle name="Normal 2 22 3 4 2" xfId="32472"/>
    <cellStyle name="Normal 2 22 3 4 3" xfId="24865"/>
    <cellStyle name="Normal 2 22 3 5" xfId="6481"/>
    <cellStyle name="Normal 2 22 3 5 2" xfId="37285"/>
    <cellStyle name="Normal 2 22 3 5 3" xfId="24270"/>
    <cellStyle name="Normal 2 22 3 6" xfId="5248"/>
    <cellStyle name="Normal 2 22 3 6 2" xfId="23052"/>
    <cellStyle name="Normal 2 22 3 7" xfId="8292"/>
    <cellStyle name="Normal 2 22 3 7 2" xfId="26070"/>
    <cellStyle name="Normal 2 22 3 8" xfId="13214"/>
    <cellStyle name="Normal 2 22 3 8 2" xfId="26311"/>
    <cellStyle name="Normal 2 22 3 9" xfId="18136"/>
    <cellStyle name="Normal 2 22 30" xfId="3713"/>
    <cellStyle name="Normal 2 22 30 2" xfId="11686"/>
    <cellStyle name="Normal 2 22 30 2 2" xfId="26978"/>
    <cellStyle name="Normal 2 22 30 3" xfId="16608"/>
    <cellStyle name="Normal 2 22 30 3 2" xfId="35868"/>
    <cellStyle name="Normal 2 22 30 4" xfId="21530"/>
    <cellStyle name="Normal 2 22 30 5" xfId="41271"/>
    <cellStyle name="Normal 2 22 30 6" xfId="46193"/>
    <cellStyle name="Normal 2 22 31" xfId="3830"/>
    <cellStyle name="Normal 2 22 31 2" xfId="11802"/>
    <cellStyle name="Normal 2 22 31 2 2" xfId="26979"/>
    <cellStyle name="Normal 2 22 31 3" xfId="16724"/>
    <cellStyle name="Normal 2 22 31 3 2" xfId="35984"/>
    <cellStyle name="Normal 2 22 31 4" xfId="21646"/>
    <cellStyle name="Normal 2 22 31 5" xfId="41387"/>
    <cellStyle name="Normal 2 22 31 6" xfId="46309"/>
    <cellStyle name="Normal 2 22 32" xfId="3948"/>
    <cellStyle name="Normal 2 22 32 2" xfId="11920"/>
    <cellStyle name="Normal 2 22 32 2 2" xfId="26980"/>
    <cellStyle name="Normal 2 22 32 3" xfId="16842"/>
    <cellStyle name="Normal 2 22 32 3 2" xfId="36102"/>
    <cellStyle name="Normal 2 22 32 4" xfId="21764"/>
    <cellStyle name="Normal 2 22 32 5" xfId="41505"/>
    <cellStyle name="Normal 2 22 32 6" xfId="46427"/>
    <cellStyle name="Normal 2 22 33" xfId="4063"/>
    <cellStyle name="Normal 2 22 33 2" xfId="12034"/>
    <cellStyle name="Normal 2 22 33 2 2" xfId="26981"/>
    <cellStyle name="Normal 2 22 33 3" xfId="16956"/>
    <cellStyle name="Normal 2 22 33 3 2" xfId="36216"/>
    <cellStyle name="Normal 2 22 33 4" xfId="21878"/>
    <cellStyle name="Normal 2 22 33 5" xfId="41619"/>
    <cellStyle name="Normal 2 22 33 6" xfId="46541"/>
    <cellStyle name="Normal 2 22 34" xfId="4178"/>
    <cellStyle name="Normal 2 22 34 2" xfId="12149"/>
    <cellStyle name="Normal 2 22 34 2 2" xfId="26982"/>
    <cellStyle name="Normal 2 22 34 3" xfId="17071"/>
    <cellStyle name="Normal 2 22 34 3 2" xfId="36331"/>
    <cellStyle name="Normal 2 22 34 4" xfId="21993"/>
    <cellStyle name="Normal 2 22 34 5" xfId="41734"/>
    <cellStyle name="Normal 2 22 34 6" xfId="46656"/>
    <cellStyle name="Normal 2 22 35" xfId="4305"/>
    <cellStyle name="Normal 2 22 35 2" xfId="12276"/>
    <cellStyle name="Normal 2 22 35 2 2" xfId="26983"/>
    <cellStyle name="Normal 2 22 35 3" xfId="17198"/>
    <cellStyle name="Normal 2 22 35 3 2" xfId="36458"/>
    <cellStyle name="Normal 2 22 35 4" xfId="22120"/>
    <cellStyle name="Normal 2 22 35 5" xfId="41861"/>
    <cellStyle name="Normal 2 22 35 6" xfId="46783"/>
    <cellStyle name="Normal 2 22 36" xfId="4420"/>
    <cellStyle name="Normal 2 22 36 2" xfId="12390"/>
    <cellStyle name="Normal 2 22 36 2 2" xfId="26984"/>
    <cellStyle name="Normal 2 22 36 3" xfId="17312"/>
    <cellStyle name="Normal 2 22 36 3 2" xfId="36572"/>
    <cellStyle name="Normal 2 22 36 4" xfId="22234"/>
    <cellStyle name="Normal 2 22 36 5" xfId="41975"/>
    <cellStyle name="Normal 2 22 36 6" xfId="46897"/>
    <cellStyle name="Normal 2 22 37" xfId="4537"/>
    <cellStyle name="Normal 2 22 37 2" xfId="12507"/>
    <cellStyle name="Normal 2 22 37 2 2" xfId="26985"/>
    <cellStyle name="Normal 2 22 37 3" xfId="17429"/>
    <cellStyle name="Normal 2 22 37 3 2" xfId="36689"/>
    <cellStyle name="Normal 2 22 37 4" xfId="22351"/>
    <cellStyle name="Normal 2 22 37 5" xfId="42092"/>
    <cellStyle name="Normal 2 22 37 6" xfId="47014"/>
    <cellStyle name="Normal 2 22 38" xfId="4653"/>
    <cellStyle name="Normal 2 22 38 2" xfId="12623"/>
    <cellStyle name="Normal 2 22 38 2 2" xfId="26986"/>
    <cellStyle name="Normal 2 22 38 3" xfId="17545"/>
    <cellStyle name="Normal 2 22 38 3 2" xfId="36805"/>
    <cellStyle name="Normal 2 22 38 4" xfId="22467"/>
    <cellStyle name="Normal 2 22 38 5" xfId="42208"/>
    <cellStyle name="Normal 2 22 38 6" xfId="47130"/>
    <cellStyle name="Normal 2 22 39" xfId="4768"/>
    <cellStyle name="Normal 2 22 39 2" xfId="12738"/>
    <cellStyle name="Normal 2 22 39 2 2" xfId="26987"/>
    <cellStyle name="Normal 2 22 39 3" xfId="17660"/>
    <cellStyle name="Normal 2 22 39 3 2" xfId="36920"/>
    <cellStyle name="Normal 2 22 39 4" xfId="22582"/>
    <cellStyle name="Normal 2 22 39 5" xfId="42323"/>
    <cellStyle name="Normal 2 22 39 6" xfId="47245"/>
    <cellStyle name="Normal 2 22 4" xfId="380"/>
    <cellStyle name="Normal 2 22 4 10" xfId="42919"/>
    <cellStyle name="Normal 2 22 4 2" xfId="5253"/>
    <cellStyle name="Normal 2 22 4 2 2" xfId="7619"/>
    <cellStyle name="Normal 2 22 4 2 2 2" xfId="25406"/>
    <cellStyle name="Normal 2 22 4 2 3" xfId="31467"/>
    <cellStyle name="Normal 2 22 4 2 4" xfId="23057"/>
    <cellStyle name="Normal 2 22 4 3" xfId="7213"/>
    <cellStyle name="Normal 2 22 4 3 2" xfId="32592"/>
    <cellStyle name="Normal 2 22 4 3 3" xfId="25002"/>
    <cellStyle name="Normal 2 22 4 4" xfId="6603"/>
    <cellStyle name="Normal 2 22 4 4 2" xfId="24392"/>
    <cellStyle name="Normal 2 22 4 5" xfId="5252"/>
    <cellStyle name="Normal 2 22 4 5 2" xfId="23056"/>
    <cellStyle name="Normal 2 22 4 6" xfId="8412"/>
    <cellStyle name="Normal 2 22 4 6 2" xfId="26988"/>
    <cellStyle name="Normal 2 22 4 7" xfId="13334"/>
    <cellStyle name="Normal 2 22 4 7 2" xfId="31466"/>
    <cellStyle name="Normal 2 22 4 8" xfId="18256"/>
    <cellStyle name="Normal 2 22 4 9" xfId="37997"/>
    <cellStyle name="Normal 2 22 40" xfId="4889"/>
    <cellStyle name="Normal 2 22 40 2" xfId="12858"/>
    <cellStyle name="Normal 2 22 40 2 2" xfId="26989"/>
    <cellStyle name="Normal 2 22 40 3" xfId="17780"/>
    <cellStyle name="Normal 2 22 40 3 2" xfId="37040"/>
    <cellStyle name="Normal 2 22 40 4" xfId="22702"/>
    <cellStyle name="Normal 2 22 40 5" xfId="42443"/>
    <cellStyle name="Normal 2 22 40 6" xfId="47365"/>
    <cellStyle name="Normal 2 22 41" xfId="5004"/>
    <cellStyle name="Normal 2 22 41 2" xfId="12973"/>
    <cellStyle name="Normal 2 22 41 2 2" xfId="26990"/>
    <cellStyle name="Normal 2 22 41 3" xfId="17895"/>
    <cellStyle name="Normal 2 22 41 3 2" xfId="37155"/>
    <cellStyle name="Normal 2 22 41 4" xfId="22817"/>
    <cellStyle name="Normal 2 22 41 5" xfId="42558"/>
    <cellStyle name="Normal 2 22 41 6" xfId="47480"/>
    <cellStyle name="Normal 2 22 42" xfId="5237"/>
    <cellStyle name="Normal 2 22 42 2" xfId="26914"/>
    <cellStyle name="Normal 2 22 42 3" xfId="32352"/>
    <cellStyle name="Normal 2 22 42 4" xfId="23041"/>
    <cellStyle name="Normal 2 22 43" xfId="8172"/>
    <cellStyle name="Normal 2 22 43 2" xfId="37282"/>
    <cellStyle name="Normal 2 22 43 3" xfId="25958"/>
    <cellStyle name="Normal 2 22 44" xfId="13094"/>
    <cellStyle name="Normal 2 22 44 2" xfId="26199"/>
    <cellStyle name="Normal 2 22 45" xfId="18016"/>
    <cellStyle name="Normal 2 22 46" xfId="37517"/>
    <cellStyle name="Normal 2 22 47" xfId="37758"/>
    <cellStyle name="Normal 2 22 48" xfId="42679"/>
    <cellStyle name="Normal 2 22 49" xfId="47608"/>
    <cellStyle name="Normal 2 22 5" xfId="502"/>
    <cellStyle name="Normal 2 22 5 10" xfId="43040"/>
    <cellStyle name="Normal 2 22 5 2" xfId="5255"/>
    <cellStyle name="Normal 2 22 5 2 2" xfId="7620"/>
    <cellStyle name="Normal 2 22 5 2 2 2" xfId="25407"/>
    <cellStyle name="Normal 2 22 5 2 3" xfId="31469"/>
    <cellStyle name="Normal 2 22 5 2 4" xfId="23059"/>
    <cellStyle name="Normal 2 22 5 3" xfId="7448"/>
    <cellStyle name="Normal 2 22 5 3 2" xfId="32713"/>
    <cellStyle name="Normal 2 22 5 3 3" xfId="25236"/>
    <cellStyle name="Normal 2 22 5 4" xfId="6844"/>
    <cellStyle name="Normal 2 22 5 4 2" xfId="24633"/>
    <cellStyle name="Normal 2 22 5 5" xfId="5254"/>
    <cellStyle name="Normal 2 22 5 5 2" xfId="23058"/>
    <cellStyle name="Normal 2 22 5 6" xfId="8533"/>
    <cellStyle name="Normal 2 22 5 6 2" xfId="26991"/>
    <cellStyle name="Normal 2 22 5 7" xfId="13455"/>
    <cellStyle name="Normal 2 22 5 7 2" xfId="31468"/>
    <cellStyle name="Normal 2 22 5 8" xfId="18377"/>
    <cellStyle name="Normal 2 22 5 9" xfId="38118"/>
    <cellStyle name="Normal 2 22 6" xfId="637"/>
    <cellStyle name="Normal 2 22 6 2" xfId="7611"/>
    <cellStyle name="Normal 2 22 6 2 2" xfId="32845"/>
    <cellStyle name="Normal 2 22 6 2 3" xfId="25398"/>
    <cellStyle name="Normal 2 22 6 3" xfId="5256"/>
    <cellStyle name="Normal 2 22 6 3 2" xfId="23060"/>
    <cellStyle name="Normal 2 22 6 4" xfId="8665"/>
    <cellStyle name="Normal 2 22 6 4 2" xfId="26992"/>
    <cellStyle name="Normal 2 22 6 5" xfId="13587"/>
    <cellStyle name="Normal 2 22 6 5 2" xfId="31470"/>
    <cellStyle name="Normal 2 22 6 6" xfId="18509"/>
    <cellStyle name="Normal 2 22 6 7" xfId="38250"/>
    <cellStyle name="Normal 2 22 6 8" xfId="43172"/>
    <cellStyle name="Normal 2 22 7" xfId="751"/>
    <cellStyle name="Normal 2 22 7 2" xfId="6964"/>
    <cellStyle name="Normal 2 22 7 2 2" xfId="24753"/>
    <cellStyle name="Normal 2 22 7 3" xfId="8779"/>
    <cellStyle name="Normal 2 22 7 3 2" xfId="26993"/>
    <cellStyle name="Normal 2 22 7 4" xfId="13701"/>
    <cellStyle name="Normal 2 22 7 4 2" xfId="32959"/>
    <cellStyle name="Normal 2 22 7 5" xfId="18623"/>
    <cellStyle name="Normal 2 22 7 6" xfId="38364"/>
    <cellStyle name="Normal 2 22 7 7" xfId="43286"/>
    <cellStyle name="Normal 2 22 8" xfId="865"/>
    <cellStyle name="Normal 2 22 8 2" xfId="6361"/>
    <cellStyle name="Normal 2 22 8 2 2" xfId="24150"/>
    <cellStyle name="Normal 2 22 8 3" xfId="8893"/>
    <cellStyle name="Normal 2 22 8 3 2" xfId="26994"/>
    <cellStyle name="Normal 2 22 8 4" xfId="13815"/>
    <cellStyle name="Normal 2 22 8 4 2" xfId="33073"/>
    <cellStyle name="Normal 2 22 8 5" xfId="18737"/>
    <cellStyle name="Normal 2 22 8 6" xfId="38478"/>
    <cellStyle name="Normal 2 22 8 7" xfId="43400"/>
    <cellStyle name="Normal 2 22 9" xfId="1012"/>
    <cellStyle name="Normal 2 22 9 2" xfId="9034"/>
    <cellStyle name="Normal 2 22 9 2 2" xfId="26995"/>
    <cellStyle name="Normal 2 22 9 3" xfId="13956"/>
    <cellStyle name="Normal 2 22 9 3 2" xfId="33214"/>
    <cellStyle name="Normal 2 22 9 4" xfId="18878"/>
    <cellStyle name="Normal 2 22 9 5" xfId="38619"/>
    <cellStyle name="Normal 2 22 9 6" xfId="43541"/>
    <cellStyle name="Normal 2 23" xfId="122"/>
    <cellStyle name="Normal 2 23 10" xfId="1155"/>
    <cellStyle name="Normal 2 23 10 2" xfId="9172"/>
    <cellStyle name="Normal 2 23 10 2 2" xfId="26997"/>
    <cellStyle name="Normal 2 23 10 3" xfId="14094"/>
    <cellStyle name="Normal 2 23 10 3 2" xfId="33352"/>
    <cellStyle name="Normal 2 23 10 4" xfId="19016"/>
    <cellStyle name="Normal 2 23 10 5" xfId="38757"/>
    <cellStyle name="Normal 2 23 10 6" xfId="43679"/>
    <cellStyle name="Normal 2 23 11" xfId="1271"/>
    <cellStyle name="Normal 2 23 11 2" xfId="9287"/>
    <cellStyle name="Normal 2 23 11 2 2" xfId="26998"/>
    <cellStyle name="Normal 2 23 11 3" xfId="14209"/>
    <cellStyle name="Normal 2 23 11 3 2" xfId="33467"/>
    <cellStyle name="Normal 2 23 11 4" xfId="19131"/>
    <cellStyle name="Normal 2 23 11 5" xfId="38872"/>
    <cellStyle name="Normal 2 23 11 6" xfId="43794"/>
    <cellStyle name="Normal 2 23 12" xfId="1386"/>
    <cellStyle name="Normal 2 23 12 2" xfId="9402"/>
    <cellStyle name="Normal 2 23 12 2 2" xfId="26999"/>
    <cellStyle name="Normal 2 23 12 3" xfId="14324"/>
    <cellStyle name="Normal 2 23 12 3 2" xfId="33582"/>
    <cellStyle name="Normal 2 23 12 4" xfId="19246"/>
    <cellStyle name="Normal 2 23 12 5" xfId="38987"/>
    <cellStyle name="Normal 2 23 12 6" xfId="43909"/>
    <cellStyle name="Normal 2 23 13" xfId="1501"/>
    <cellStyle name="Normal 2 23 13 2" xfId="9517"/>
    <cellStyle name="Normal 2 23 13 2 2" xfId="27000"/>
    <cellStyle name="Normal 2 23 13 3" xfId="14439"/>
    <cellStyle name="Normal 2 23 13 3 2" xfId="33697"/>
    <cellStyle name="Normal 2 23 13 4" xfId="19361"/>
    <cellStyle name="Normal 2 23 13 5" xfId="39102"/>
    <cellStyle name="Normal 2 23 13 6" xfId="44024"/>
    <cellStyle name="Normal 2 23 14" xfId="1615"/>
    <cellStyle name="Normal 2 23 14 2" xfId="9631"/>
    <cellStyle name="Normal 2 23 14 2 2" xfId="27001"/>
    <cellStyle name="Normal 2 23 14 3" xfId="14553"/>
    <cellStyle name="Normal 2 23 14 3 2" xfId="33811"/>
    <cellStyle name="Normal 2 23 14 4" xfId="19475"/>
    <cellStyle name="Normal 2 23 14 5" xfId="39216"/>
    <cellStyle name="Normal 2 23 14 6" xfId="44138"/>
    <cellStyle name="Normal 2 23 15" xfId="1729"/>
    <cellStyle name="Normal 2 23 15 2" xfId="9745"/>
    <cellStyle name="Normal 2 23 15 2 2" xfId="27002"/>
    <cellStyle name="Normal 2 23 15 3" xfId="14667"/>
    <cellStyle name="Normal 2 23 15 3 2" xfId="33925"/>
    <cellStyle name="Normal 2 23 15 4" xfId="19589"/>
    <cellStyle name="Normal 2 23 15 5" xfId="39330"/>
    <cellStyle name="Normal 2 23 15 6" xfId="44252"/>
    <cellStyle name="Normal 2 23 16" xfId="1843"/>
    <cellStyle name="Normal 2 23 16 2" xfId="9859"/>
    <cellStyle name="Normal 2 23 16 2 2" xfId="27003"/>
    <cellStyle name="Normal 2 23 16 3" xfId="14781"/>
    <cellStyle name="Normal 2 23 16 3 2" xfId="34039"/>
    <cellStyle name="Normal 2 23 16 4" xfId="19703"/>
    <cellStyle name="Normal 2 23 16 5" xfId="39444"/>
    <cellStyle name="Normal 2 23 16 6" xfId="44366"/>
    <cellStyle name="Normal 2 23 17" xfId="1957"/>
    <cellStyle name="Normal 2 23 17 2" xfId="9973"/>
    <cellStyle name="Normal 2 23 17 2 2" xfId="27004"/>
    <cellStyle name="Normal 2 23 17 3" xfId="14895"/>
    <cellStyle name="Normal 2 23 17 3 2" xfId="34153"/>
    <cellStyle name="Normal 2 23 17 4" xfId="19817"/>
    <cellStyle name="Normal 2 23 17 5" xfId="39558"/>
    <cellStyle name="Normal 2 23 17 6" xfId="44480"/>
    <cellStyle name="Normal 2 23 18" xfId="2072"/>
    <cellStyle name="Normal 2 23 18 2" xfId="10088"/>
    <cellStyle name="Normal 2 23 18 2 2" xfId="27005"/>
    <cellStyle name="Normal 2 23 18 3" xfId="15010"/>
    <cellStyle name="Normal 2 23 18 3 2" xfId="34268"/>
    <cellStyle name="Normal 2 23 18 4" xfId="19932"/>
    <cellStyle name="Normal 2 23 18 5" xfId="39673"/>
    <cellStyle name="Normal 2 23 18 6" xfId="44595"/>
    <cellStyle name="Normal 2 23 19" xfId="2418"/>
    <cellStyle name="Normal 2 23 19 2" xfId="10394"/>
    <cellStyle name="Normal 2 23 19 2 2" xfId="27006"/>
    <cellStyle name="Normal 2 23 19 3" xfId="15316"/>
    <cellStyle name="Normal 2 23 19 3 2" xfId="34576"/>
    <cellStyle name="Normal 2 23 19 4" xfId="20238"/>
    <cellStyle name="Normal 2 23 19 5" xfId="39979"/>
    <cellStyle name="Normal 2 23 19 6" xfId="44901"/>
    <cellStyle name="Normal 2 23 2" xfId="178"/>
    <cellStyle name="Normal 2 23 2 10" xfId="1327"/>
    <cellStyle name="Normal 2 23 2 10 2" xfId="9343"/>
    <cellStyle name="Normal 2 23 2 10 2 2" xfId="27008"/>
    <cellStyle name="Normal 2 23 2 10 3" xfId="14265"/>
    <cellStyle name="Normal 2 23 2 10 3 2" xfId="33523"/>
    <cellStyle name="Normal 2 23 2 10 4" xfId="19187"/>
    <cellStyle name="Normal 2 23 2 10 5" xfId="38928"/>
    <cellStyle name="Normal 2 23 2 10 6" xfId="43850"/>
    <cellStyle name="Normal 2 23 2 11" xfId="1442"/>
    <cellStyle name="Normal 2 23 2 11 2" xfId="9458"/>
    <cellStyle name="Normal 2 23 2 11 2 2" xfId="27009"/>
    <cellStyle name="Normal 2 23 2 11 3" xfId="14380"/>
    <cellStyle name="Normal 2 23 2 11 3 2" xfId="33638"/>
    <cellStyle name="Normal 2 23 2 11 4" xfId="19302"/>
    <cellStyle name="Normal 2 23 2 11 5" xfId="39043"/>
    <cellStyle name="Normal 2 23 2 11 6" xfId="43965"/>
    <cellStyle name="Normal 2 23 2 12" xfId="1557"/>
    <cellStyle name="Normal 2 23 2 12 2" xfId="9573"/>
    <cellStyle name="Normal 2 23 2 12 2 2" xfId="27010"/>
    <cellStyle name="Normal 2 23 2 12 3" xfId="14495"/>
    <cellStyle name="Normal 2 23 2 12 3 2" xfId="33753"/>
    <cellStyle name="Normal 2 23 2 12 4" xfId="19417"/>
    <cellStyle name="Normal 2 23 2 12 5" xfId="39158"/>
    <cellStyle name="Normal 2 23 2 12 6" xfId="44080"/>
    <cellStyle name="Normal 2 23 2 13" xfId="1671"/>
    <cellStyle name="Normal 2 23 2 13 2" xfId="9687"/>
    <cellStyle name="Normal 2 23 2 13 2 2" xfId="27011"/>
    <cellStyle name="Normal 2 23 2 13 3" xfId="14609"/>
    <cellStyle name="Normal 2 23 2 13 3 2" xfId="33867"/>
    <cellStyle name="Normal 2 23 2 13 4" xfId="19531"/>
    <cellStyle name="Normal 2 23 2 13 5" xfId="39272"/>
    <cellStyle name="Normal 2 23 2 13 6" xfId="44194"/>
    <cellStyle name="Normal 2 23 2 14" xfId="1785"/>
    <cellStyle name="Normal 2 23 2 14 2" xfId="9801"/>
    <cellStyle name="Normal 2 23 2 14 2 2" xfId="27012"/>
    <cellStyle name="Normal 2 23 2 14 3" xfId="14723"/>
    <cellStyle name="Normal 2 23 2 14 3 2" xfId="33981"/>
    <cellStyle name="Normal 2 23 2 14 4" xfId="19645"/>
    <cellStyle name="Normal 2 23 2 14 5" xfId="39386"/>
    <cellStyle name="Normal 2 23 2 14 6" xfId="44308"/>
    <cellStyle name="Normal 2 23 2 15" xfId="1899"/>
    <cellStyle name="Normal 2 23 2 15 2" xfId="9915"/>
    <cellStyle name="Normal 2 23 2 15 2 2" xfId="27013"/>
    <cellStyle name="Normal 2 23 2 15 3" xfId="14837"/>
    <cellStyle name="Normal 2 23 2 15 3 2" xfId="34095"/>
    <cellStyle name="Normal 2 23 2 15 4" xfId="19759"/>
    <cellStyle name="Normal 2 23 2 15 5" xfId="39500"/>
    <cellStyle name="Normal 2 23 2 15 6" xfId="44422"/>
    <cellStyle name="Normal 2 23 2 16" xfId="2013"/>
    <cellStyle name="Normal 2 23 2 16 2" xfId="10029"/>
    <cellStyle name="Normal 2 23 2 16 2 2" xfId="27014"/>
    <cellStyle name="Normal 2 23 2 16 3" xfId="14951"/>
    <cellStyle name="Normal 2 23 2 16 3 2" xfId="34209"/>
    <cellStyle name="Normal 2 23 2 16 4" xfId="19873"/>
    <cellStyle name="Normal 2 23 2 16 5" xfId="39614"/>
    <cellStyle name="Normal 2 23 2 16 6" xfId="44536"/>
    <cellStyle name="Normal 2 23 2 17" xfId="2128"/>
    <cellStyle name="Normal 2 23 2 17 2" xfId="10144"/>
    <cellStyle name="Normal 2 23 2 17 2 2" xfId="27015"/>
    <cellStyle name="Normal 2 23 2 17 3" xfId="15066"/>
    <cellStyle name="Normal 2 23 2 17 3 2" xfId="34324"/>
    <cellStyle name="Normal 2 23 2 17 4" xfId="19988"/>
    <cellStyle name="Normal 2 23 2 17 5" xfId="39729"/>
    <cellStyle name="Normal 2 23 2 17 6" xfId="44651"/>
    <cellStyle name="Normal 2 23 2 18" xfId="2474"/>
    <cellStyle name="Normal 2 23 2 18 2" xfId="10450"/>
    <cellStyle name="Normal 2 23 2 18 2 2" xfId="27016"/>
    <cellStyle name="Normal 2 23 2 18 3" xfId="15372"/>
    <cellStyle name="Normal 2 23 2 18 3 2" xfId="34632"/>
    <cellStyle name="Normal 2 23 2 18 4" xfId="20294"/>
    <cellStyle name="Normal 2 23 2 18 5" xfId="40035"/>
    <cellStyle name="Normal 2 23 2 18 6" xfId="44957"/>
    <cellStyle name="Normal 2 23 2 19" xfId="2593"/>
    <cellStyle name="Normal 2 23 2 19 2" xfId="10569"/>
    <cellStyle name="Normal 2 23 2 19 2 2" xfId="27017"/>
    <cellStyle name="Normal 2 23 2 19 3" xfId="15491"/>
    <cellStyle name="Normal 2 23 2 19 3 2" xfId="34751"/>
    <cellStyle name="Normal 2 23 2 19 4" xfId="20413"/>
    <cellStyle name="Normal 2 23 2 19 5" xfId="40154"/>
    <cellStyle name="Normal 2 23 2 19 6" xfId="45076"/>
    <cellStyle name="Normal 2 23 2 2" xfId="310"/>
    <cellStyle name="Normal 2 23 2 2 10" xfId="37687"/>
    <cellStyle name="Normal 2 23 2 2 11" xfId="37932"/>
    <cellStyle name="Normal 2 23 2 2 12" xfId="42849"/>
    <cellStyle name="Normal 2 23 2 2 13" xfId="47614"/>
    <cellStyle name="Normal 2 23 2 2 2" xfId="2255"/>
    <cellStyle name="Normal 2 23 2 2 2 10" xfId="44775"/>
    <cellStyle name="Normal 2 23 2 2 2 2" xfId="5261"/>
    <cellStyle name="Normal 2 23 2 2 2 2 2" xfId="7624"/>
    <cellStyle name="Normal 2 23 2 2 2 2 2 2" xfId="25411"/>
    <cellStyle name="Normal 2 23 2 2 2 2 3" xfId="31472"/>
    <cellStyle name="Normal 2 23 2 2 2 2 4" xfId="23065"/>
    <cellStyle name="Normal 2 23 2 2 2 3" xfId="7214"/>
    <cellStyle name="Normal 2 23 2 2 2 3 2" xfId="34448"/>
    <cellStyle name="Normal 2 23 2 2 2 3 3" xfId="25003"/>
    <cellStyle name="Normal 2 23 2 2 2 4" xfId="6773"/>
    <cellStyle name="Normal 2 23 2 2 2 4 2" xfId="24562"/>
    <cellStyle name="Normal 2 23 2 2 2 5" xfId="5260"/>
    <cellStyle name="Normal 2 23 2 2 2 5 2" xfId="23064"/>
    <cellStyle name="Normal 2 23 2 2 2 6" xfId="10268"/>
    <cellStyle name="Normal 2 23 2 2 2 6 2" xfId="27019"/>
    <cellStyle name="Normal 2 23 2 2 2 7" xfId="15190"/>
    <cellStyle name="Normal 2 23 2 2 2 7 2" xfId="31471"/>
    <cellStyle name="Normal 2 23 2 2 2 8" xfId="20112"/>
    <cellStyle name="Normal 2 23 2 2 2 9" xfId="39853"/>
    <cellStyle name="Normal 2 23 2 2 3" xfId="5262"/>
    <cellStyle name="Normal 2 23 2 2 3 2" xfId="7623"/>
    <cellStyle name="Normal 2 23 2 2 3 2 2" xfId="25410"/>
    <cellStyle name="Normal 2 23 2 2 3 3" xfId="27018"/>
    <cellStyle name="Normal 2 23 2 2 3 4" xfId="31473"/>
    <cellStyle name="Normal 2 23 2 2 3 5" xfId="23066"/>
    <cellStyle name="Normal 2 23 2 2 4" xfId="7138"/>
    <cellStyle name="Normal 2 23 2 2 4 2" xfId="32522"/>
    <cellStyle name="Normal 2 23 2 2 4 3" xfId="24927"/>
    <cellStyle name="Normal 2 23 2 2 5" xfId="6531"/>
    <cellStyle name="Normal 2 23 2 2 5 2" xfId="37288"/>
    <cellStyle name="Normal 2 23 2 2 5 3" xfId="24320"/>
    <cellStyle name="Normal 2 23 2 2 6" xfId="5259"/>
    <cellStyle name="Normal 2 23 2 2 6 2" xfId="23063"/>
    <cellStyle name="Normal 2 23 2 2 7" xfId="8342"/>
    <cellStyle name="Normal 2 23 2 2 7 2" xfId="26132"/>
    <cellStyle name="Normal 2 23 2 2 8" xfId="13264"/>
    <cellStyle name="Normal 2 23 2 2 8 2" xfId="26373"/>
    <cellStyle name="Normal 2 23 2 2 9" xfId="18186"/>
    <cellStyle name="Normal 2 23 2 20" xfId="2711"/>
    <cellStyle name="Normal 2 23 2 20 2" xfId="10687"/>
    <cellStyle name="Normal 2 23 2 20 2 2" xfId="27020"/>
    <cellStyle name="Normal 2 23 2 20 3" xfId="15609"/>
    <cellStyle name="Normal 2 23 2 20 3 2" xfId="34869"/>
    <cellStyle name="Normal 2 23 2 20 4" xfId="20531"/>
    <cellStyle name="Normal 2 23 2 20 5" xfId="40272"/>
    <cellStyle name="Normal 2 23 2 20 6" xfId="45194"/>
    <cellStyle name="Normal 2 23 2 21" xfId="2830"/>
    <cellStyle name="Normal 2 23 2 21 2" xfId="10806"/>
    <cellStyle name="Normal 2 23 2 21 2 2" xfId="27021"/>
    <cellStyle name="Normal 2 23 2 21 3" xfId="15728"/>
    <cellStyle name="Normal 2 23 2 21 3 2" xfId="34988"/>
    <cellStyle name="Normal 2 23 2 21 4" xfId="20650"/>
    <cellStyle name="Normal 2 23 2 21 5" xfId="40391"/>
    <cellStyle name="Normal 2 23 2 21 6" xfId="45313"/>
    <cellStyle name="Normal 2 23 2 22" xfId="2946"/>
    <cellStyle name="Normal 2 23 2 22 2" xfId="10922"/>
    <cellStyle name="Normal 2 23 2 22 2 2" xfId="27022"/>
    <cellStyle name="Normal 2 23 2 22 3" xfId="15844"/>
    <cellStyle name="Normal 2 23 2 22 3 2" xfId="35104"/>
    <cellStyle name="Normal 2 23 2 22 4" xfId="20766"/>
    <cellStyle name="Normal 2 23 2 22 5" xfId="40507"/>
    <cellStyle name="Normal 2 23 2 22 6" xfId="45429"/>
    <cellStyle name="Normal 2 23 2 23" xfId="3064"/>
    <cellStyle name="Normal 2 23 2 23 2" xfId="11040"/>
    <cellStyle name="Normal 2 23 2 23 2 2" xfId="27023"/>
    <cellStyle name="Normal 2 23 2 23 3" xfId="15962"/>
    <cellStyle name="Normal 2 23 2 23 3 2" xfId="35222"/>
    <cellStyle name="Normal 2 23 2 23 4" xfId="20884"/>
    <cellStyle name="Normal 2 23 2 23 5" xfId="40625"/>
    <cellStyle name="Normal 2 23 2 23 6" xfId="45547"/>
    <cellStyle name="Normal 2 23 2 24" xfId="3182"/>
    <cellStyle name="Normal 2 23 2 24 2" xfId="11157"/>
    <cellStyle name="Normal 2 23 2 24 2 2" xfId="27024"/>
    <cellStyle name="Normal 2 23 2 24 3" xfId="16079"/>
    <cellStyle name="Normal 2 23 2 24 3 2" xfId="35339"/>
    <cellStyle name="Normal 2 23 2 24 4" xfId="21001"/>
    <cellStyle name="Normal 2 23 2 24 5" xfId="40742"/>
    <cellStyle name="Normal 2 23 2 24 6" xfId="45664"/>
    <cellStyle name="Normal 2 23 2 25" xfId="3299"/>
    <cellStyle name="Normal 2 23 2 25 2" xfId="11274"/>
    <cellStyle name="Normal 2 23 2 25 2 2" xfId="27025"/>
    <cellStyle name="Normal 2 23 2 25 3" xfId="16196"/>
    <cellStyle name="Normal 2 23 2 25 3 2" xfId="35456"/>
    <cellStyle name="Normal 2 23 2 25 4" xfId="21118"/>
    <cellStyle name="Normal 2 23 2 25 5" xfId="40859"/>
    <cellStyle name="Normal 2 23 2 25 6" xfId="45781"/>
    <cellStyle name="Normal 2 23 2 26" xfId="3416"/>
    <cellStyle name="Normal 2 23 2 26 2" xfId="11391"/>
    <cellStyle name="Normal 2 23 2 26 2 2" xfId="27026"/>
    <cellStyle name="Normal 2 23 2 26 3" xfId="16313"/>
    <cellStyle name="Normal 2 23 2 26 3 2" xfId="35573"/>
    <cellStyle name="Normal 2 23 2 26 4" xfId="21235"/>
    <cellStyle name="Normal 2 23 2 26 5" xfId="40976"/>
    <cellStyle name="Normal 2 23 2 26 6" xfId="45898"/>
    <cellStyle name="Normal 2 23 2 27" xfId="3530"/>
    <cellStyle name="Normal 2 23 2 27 2" xfId="11505"/>
    <cellStyle name="Normal 2 23 2 27 2 2" xfId="27027"/>
    <cellStyle name="Normal 2 23 2 27 3" xfId="16427"/>
    <cellStyle name="Normal 2 23 2 27 3 2" xfId="35687"/>
    <cellStyle name="Normal 2 23 2 27 4" xfId="21349"/>
    <cellStyle name="Normal 2 23 2 27 5" xfId="41090"/>
    <cellStyle name="Normal 2 23 2 27 6" xfId="46012"/>
    <cellStyle name="Normal 2 23 2 28" xfId="3647"/>
    <cellStyle name="Normal 2 23 2 28 2" xfId="11621"/>
    <cellStyle name="Normal 2 23 2 28 2 2" xfId="27028"/>
    <cellStyle name="Normal 2 23 2 28 3" xfId="16543"/>
    <cellStyle name="Normal 2 23 2 28 3 2" xfId="35803"/>
    <cellStyle name="Normal 2 23 2 28 4" xfId="21465"/>
    <cellStyle name="Normal 2 23 2 28 5" xfId="41206"/>
    <cellStyle name="Normal 2 23 2 28 6" xfId="46128"/>
    <cellStyle name="Normal 2 23 2 29" xfId="3763"/>
    <cellStyle name="Normal 2 23 2 29 2" xfId="11736"/>
    <cellStyle name="Normal 2 23 2 29 2 2" xfId="27029"/>
    <cellStyle name="Normal 2 23 2 29 3" xfId="16658"/>
    <cellStyle name="Normal 2 23 2 29 3 2" xfId="35918"/>
    <cellStyle name="Normal 2 23 2 29 4" xfId="21580"/>
    <cellStyle name="Normal 2 23 2 29 5" xfId="41321"/>
    <cellStyle name="Normal 2 23 2 29 6" xfId="46243"/>
    <cellStyle name="Normal 2 23 2 3" xfId="430"/>
    <cellStyle name="Normal 2 23 2 3 10" xfId="42969"/>
    <cellStyle name="Normal 2 23 2 3 2" xfId="5264"/>
    <cellStyle name="Normal 2 23 2 3 2 2" xfId="7625"/>
    <cellStyle name="Normal 2 23 2 3 2 2 2" xfId="25412"/>
    <cellStyle name="Normal 2 23 2 3 2 3" xfId="31475"/>
    <cellStyle name="Normal 2 23 2 3 2 4" xfId="23068"/>
    <cellStyle name="Normal 2 23 2 3 3" xfId="7215"/>
    <cellStyle name="Normal 2 23 2 3 3 2" xfId="32642"/>
    <cellStyle name="Normal 2 23 2 3 3 3" xfId="25004"/>
    <cellStyle name="Normal 2 23 2 3 4" xfId="6653"/>
    <cellStyle name="Normal 2 23 2 3 4 2" xfId="24442"/>
    <cellStyle name="Normal 2 23 2 3 5" xfId="5263"/>
    <cellStyle name="Normal 2 23 2 3 5 2" xfId="23067"/>
    <cellStyle name="Normal 2 23 2 3 6" xfId="8462"/>
    <cellStyle name="Normal 2 23 2 3 6 2" xfId="27030"/>
    <cellStyle name="Normal 2 23 2 3 7" xfId="13384"/>
    <cellStyle name="Normal 2 23 2 3 7 2" xfId="31474"/>
    <cellStyle name="Normal 2 23 2 3 8" xfId="18306"/>
    <cellStyle name="Normal 2 23 2 3 9" xfId="38047"/>
    <cellStyle name="Normal 2 23 2 30" xfId="3880"/>
    <cellStyle name="Normal 2 23 2 30 2" xfId="11852"/>
    <cellStyle name="Normal 2 23 2 30 2 2" xfId="27031"/>
    <cellStyle name="Normal 2 23 2 30 3" xfId="16774"/>
    <cellStyle name="Normal 2 23 2 30 3 2" xfId="36034"/>
    <cellStyle name="Normal 2 23 2 30 4" xfId="21696"/>
    <cellStyle name="Normal 2 23 2 30 5" xfId="41437"/>
    <cellStyle name="Normal 2 23 2 30 6" xfId="46359"/>
    <cellStyle name="Normal 2 23 2 31" xfId="3998"/>
    <cellStyle name="Normal 2 23 2 31 2" xfId="11970"/>
    <cellStyle name="Normal 2 23 2 31 2 2" xfId="27032"/>
    <cellStyle name="Normal 2 23 2 31 3" xfId="16892"/>
    <cellStyle name="Normal 2 23 2 31 3 2" xfId="36152"/>
    <cellStyle name="Normal 2 23 2 31 4" xfId="21814"/>
    <cellStyle name="Normal 2 23 2 31 5" xfId="41555"/>
    <cellStyle name="Normal 2 23 2 31 6" xfId="46477"/>
    <cellStyle name="Normal 2 23 2 32" xfId="4113"/>
    <cellStyle name="Normal 2 23 2 32 2" xfId="12084"/>
    <cellStyle name="Normal 2 23 2 32 2 2" xfId="27033"/>
    <cellStyle name="Normal 2 23 2 32 3" xfId="17006"/>
    <cellStyle name="Normal 2 23 2 32 3 2" xfId="36266"/>
    <cellStyle name="Normal 2 23 2 32 4" xfId="21928"/>
    <cellStyle name="Normal 2 23 2 32 5" xfId="41669"/>
    <cellStyle name="Normal 2 23 2 32 6" xfId="46591"/>
    <cellStyle name="Normal 2 23 2 33" xfId="4228"/>
    <cellStyle name="Normal 2 23 2 33 2" xfId="12199"/>
    <cellStyle name="Normal 2 23 2 33 2 2" xfId="27034"/>
    <cellStyle name="Normal 2 23 2 33 3" xfId="17121"/>
    <cellStyle name="Normal 2 23 2 33 3 2" xfId="36381"/>
    <cellStyle name="Normal 2 23 2 33 4" xfId="22043"/>
    <cellStyle name="Normal 2 23 2 33 5" xfId="41784"/>
    <cellStyle name="Normal 2 23 2 33 6" xfId="46706"/>
    <cellStyle name="Normal 2 23 2 34" xfId="4355"/>
    <cellStyle name="Normal 2 23 2 34 2" xfId="12326"/>
    <cellStyle name="Normal 2 23 2 34 2 2" xfId="27035"/>
    <cellStyle name="Normal 2 23 2 34 3" xfId="17248"/>
    <cellStyle name="Normal 2 23 2 34 3 2" xfId="36508"/>
    <cellStyle name="Normal 2 23 2 34 4" xfId="22170"/>
    <cellStyle name="Normal 2 23 2 34 5" xfId="41911"/>
    <cellStyle name="Normal 2 23 2 34 6" xfId="46833"/>
    <cellStyle name="Normal 2 23 2 35" xfId="4470"/>
    <cellStyle name="Normal 2 23 2 35 2" xfId="12440"/>
    <cellStyle name="Normal 2 23 2 35 2 2" xfId="27036"/>
    <cellStyle name="Normal 2 23 2 35 3" xfId="17362"/>
    <cellStyle name="Normal 2 23 2 35 3 2" xfId="36622"/>
    <cellStyle name="Normal 2 23 2 35 4" xfId="22284"/>
    <cellStyle name="Normal 2 23 2 35 5" xfId="42025"/>
    <cellStyle name="Normal 2 23 2 35 6" xfId="46947"/>
    <cellStyle name="Normal 2 23 2 36" xfId="4587"/>
    <cellStyle name="Normal 2 23 2 36 2" xfId="12557"/>
    <cellStyle name="Normal 2 23 2 36 2 2" xfId="27037"/>
    <cellStyle name="Normal 2 23 2 36 3" xfId="17479"/>
    <cellStyle name="Normal 2 23 2 36 3 2" xfId="36739"/>
    <cellStyle name="Normal 2 23 2 36 4" xfId="22401"/>
    <cellStyle name="Normal 2 23 2 36 5" xfId="42142"/>
    <cellStyle name="Normal 2 23 2 36 6" xfId="47064"/>
    <cellStyle name="Normal 2 23 2 37" xfId="4703"/>
    <cellStyle name="Normal 2 23 2 37 2" xfId="12673"/>
    <cellStyle name="Normal 2 23 2 37 2 2" xfId="27038"/>
    <cellStyle name="Normal 2 23 2 37 3" xfId="17595"/>
    <cellStyle name="Normal 2 23 2 37 3 2" xfId="36855"/>
    <cellStyle name="Normal 2 23 2 37 4" xfId="22517"/>
    <cellStyle name="Normal 2 23 2 37 5" xfId="42258"/>
    <cellStyle name="Normal 2 23 2 37 6" xfId="47180"/>
    <cellStyle name="Normal 2 23 2 38" xfId="4818"/>
    <cellStyle name="Normal 2 23 2 38 2" xfId="12788"/>
    <cellStyle name="Normal 2 23 2 38 2 2" xfId="27039"/>
    <cellStyle name="Normal 2 23 2 38 3" xfId="17710"/>
    <cellStyle name="Normal 2 23 2 38 3 2" xfId="36970"/>
    <cellStyle name="Normal 2 23 2 38 4" xfId="22632"/>
    <cellStyle name="Normal 2 23 2 38 5" xfId="42373"/>
    <cellStyle name="Normal 2 23 2 38 6" xfId="47295"/>
    <cellStyle name="Normal 2 23 2 39" xfId="4939"/>
    <cellStyle name="Normal 2 23 2 39 2" xfId="12908"/>
    <cellStyle name="Normal 2 23 2 39 2 2" xfId="27040"/>
    <cellStyle name="Normal 2 23 2 39 3" xfId="17830"/>
    <cellStyle name="Normal 2 23 2 39 3 2" xfId="37090"/>
    <cellStyle name="Normal 2 23 2 39 4" xfId="22752"/>
    <cellStyle name="Normal 2 23 2 39 5" xfId="42493"/>
    <cellStyle name="Normal 2 23 2 39 6" xfId="47415"/>
    <cellStyle name="Normal 2 23 2 4" xfId="552"/>
    <cellStyle name="Normal 2 23 2 4 10" xfId="43090"/>
    <cellStyle name="Normal 2 23 2 4 2" xfId="5266"/>
    <cellStyle name="Normal 2 23 2 4 2 2" xfId="7626"/>
    <cellStyle name="Normal 2 23 2 4 2 2 2" xfId="25413"/>
    <cellStyle name="Normal 2 23 2 4 2 3" xfId="31477"/>
    <cellStyle name="Normal 2 23 2 4 2 4" xfId="23070"/>
    <cellStyle name="Normal 2 23 2 4 3" xfId="7498"/>
    <cellStyle name="Normal 2 23 2 4 3 2" xfId="32763"/>
    <cellStyle name="Normal 2 23 2 4 3 3" xfId="25286"/>
    <cellStyle name="Normal 2 23 2 4 4" xfId="6894"/>
    <cellStyle name="Normal 2 23 2 4 4 2" xfId="24683"/>
    <cellStyle name="Normal 2 23 2 4 5" xfId="5265"/>
    <cellStyle name="Normal 2 23 2 4 5 2" xfId="23069"/>
    <cellStyle name="Normal 2 23 2 4 6" xfId="8583"/>
    <cellStyle name="Normal 2 23 2 4 6 2" xfId="27041"/>
    <cellStyle name="Normal 2 23 2 4 7" xfId="13505"/>
    <cellStyle name="Normal 2 23 2 4 7 2" xfId="31476"/>
    <cellStyle name="Normal 2 23 2 4 8" xfId="18427"/>
    <cellStyle name="Normal 2 23 2 4 9" xfId="38168"/>
    <cellStyle name="Normal 2 23 2 40" xfId="5054"/>
    <cellStyle name="Normal 2 23 2 40 2" xfId="13023"/>
    <cellStyle name="Normal 2 23 2 40 2 2" xfId="27042"/>
    <cellStyle name="Normal 2 23 2 40 3" xfId="17945"/>
    <cellStyle name="Normal 2 23 2 40 3 2" xfId="37205"/>
    <cellStyle name="Normal 2 23 2 40 4" xfId="22867"/>
    <cellStyle name="Normal 2 23 2 40 5" xfId="42608"/>
    <cellStyle name="Normal 2 23 2 40 6" xfId="47530"/>
    <cellStyle name="Normal 2 23 2 41" xfId="5258"/>
    <cellStyle name="Normal 2 23 2 41 2" xfId="27007"/>
    <cellStyle name="Normal 2 23 2 41 3" xfId="32402"/>
    <cellStyle name="Normal 2 23 2 41 4" xfId="23062"/>
    <cellStyle name="Normal 2 23 2 42" xfId="8222"/>
    <cellStyle name="Normal 2 23 2 42 2" xfId="37287"/>
    <cellStyle name="Normal 2 23 2 42 3" xfId="26008"/>
    <cellStyle name="Normal 2 23 2 43" xfId="13144"/>
    <cellStyle name="Normal 2 23 2 43 2" xfId="26249"/>
    <cellStyle name="Normal 2 23 2 44" xfId="18066"/>
    <cellStyle name="Normal 2 23 2 45" xfId="37567"/>
    <cellStyle name="Normal 2 23 2 46" xfId="37808"/>
    <cellStyle name="Normal 2 23 2 47" xfId="42729"/>
    <cellStyle name="Normal 2 23 2 48" xfId="47613"/>
    <cellStyle name="Normal 2 23 2 5" xfId="687"/>
    <cellStyle name="Normal 2 23 2 5 2" xfId="7622"/>
    <cellStyle name="Normal 2 23 2 5 2 2" xfId="32895"/>
    <cellStyle name="Normal 2 23 2 5 2 3" xfId="25409"/>
    <cellStyle name="Normal 2 23 2 5 3" xfId="5267"/>
    <cellStyle name="Normal 2 23 2 5 3 2" xfId="23071"/>
    <cellStyle name="Normal 2 23 2 5 4" xfId="8715"/>
    <cellStyle name="Normal 2 23 2 5 4 2" xfId="27043"/>
    <cellStyle name="Normal 2 23 2 5 5" xfId="13637"/>
    <cellStyle name="Normal 2 23 2 5 5 2" xfId="31478"/>
    <cellStyle name="Normal 2 23 2 5 6" xfId="18559"/>
    <cellStyle name="Normal 2 23 2 5 7" xfId="38300"/>
    <cellStyle name="Normal 2 23 2 5 8" xfId="43222"/>
    <cellStyle name="Normal 2 23 2 6" xfId="801"/>
    <cellStyle name="Normal 2 23 2 6 2" xfId="7014"/>
    <cellStyle name="Normal 2 23 2 6 2 2" xfId="24803"/>
    <cellStyle name="Normal 2 23 2 6 3" xfId="8829"/>
    <cellStyle name="Normal 2 23 2 6 3 2" xfId="27044"/>
    <cellStyle name="Normal 2 23 2 6 4" xfId="13751"/>
    <cellStyle name="Normal 2 23 2 6 4 2" xfId="33009"/>
    <cellStyle name="Normal 2 23 2 6 5" xfId="18673"/>
    <cellStyle name="Normal 2 23 2 6 6" xfId="38414"/>
    <cellStyle name="Normal 2 23 2 6 7" xfId="43336"/>
    <cellStyle name="Normal 2 23 2 7" xfId="915"/>
    <cellStyle name="Normal 2 23 2 7 2" xfId="6411"/>
    <cellStyle name="Normal 2 23 2 7 2 2" xfId="24200"/>
    <cellStyle name="Normal 2 23 2 7 3" xfId="8943"/>
    <cellStyle name="Normal 2 23 2 7 3 2" xfId="27045"/>
    <cellStyle name="Normal 2 23 2 7 4" xfId="13865"/>
    <cellStyle name="Normal 2 23 2 7 4 2" xfId="33123"/>
    <cellStyle name="Normal 2 23 2 7 5" xfId="18787"/>
    <cellStyle name="Normal 2 23 2 7 6" xfId="38528"/>
    <cellStyle name="Normal 2 23 2 7 7" xfId="43450"/>
    <cellStyle name="Normal 2 23 2 8" xfId="1062"/>
    <cellStyle name="Normal 2 23 2 8 2" xfId="9084"/>
    <cellStyle name="Normal 2 23 2 8 2 2" xfId="27046"/>
    <cellStyle name="Normal 2 23 2 8 3" xfId="14006"/>
    <cellStyle name="Normal 2 23 2 8 3 2" xfId="33264"/>
    <cellStyle name="Normal 2 23 2 8 4" xfId="18928"/>
    <cellStyle name="Normal 2 23 2 8 5" xfId="38669"/>
    <cellStyle name="Normal 2 23 2 8 6" xfId="43591"/>
    <cellStyle name="Normal 2 23 2 9" xfId="1211"/>
    <cellStyle name="Normal 2 23 2 9 2" xfId="9228"/>
    <cellStyle name="Normal 2 23 2 9 2 2" xfId="27047"/>
    <cellStyle name="Normal 2 23 2 9 3" xfId="14150"/>
    <cellStyle name="Normal 2 23 2 9 3 2" xfId="33408"/>
    <cellStyle name="Normal 2 23 2 9 4" xfId="19072"/>
    <cellStyle name="Normal 2 23 2 9 5" xfId="38813"/>
    <cellStyle name="Normal 2 23 2 9 6" xfId="43735"/>
    <cellStyle name="Normal 2 23 20" xfId="2537"/>
    <cellStyle name="Normal 2 23 20 2" xfId="10513"/>
    <cellStyle name="Normal 2 23 20 2 2" xfId="27048"/>
    <cellStyle name="Normal 2 23 20 3" xfId="15435"/>
    <cellStyle name="Normal 2 23 20 3 2" xfId="34695"/>
    <cellStyle name="Normal 2 23 20 4" xfId="20357"/>
    <cellStyle name="Normal 2 23 20 5" xfId="40098"/>
    <cellStyle name="Normal 2 23 20 6" xfId="45020"/>
    <cellStyle name="Normal 2 23 21" xfId="2655"/>
    <cellStyle name="Normal 2 23 21 2" xfId="10631"/>
    <cellStyle name="Normal 2 23 21 2 2" xfId="27049"/>
    <cellStyle name="Normal 2 23 21 3" xfId="15553"/>
    <cellStyle name="Normal 2 23 21 3 2" xfId="34813"/>
    <cellStyle name="Normal 2 23 21 4" xfId="20475"/>
    <cellStyle name="Normal 2 23 21 5" xfId="40216"/>
    <cellStyle name="Normal 2 23 21 6" xfId="45138"/>
    <cellStyle name="Normal 2 23 22" xfId="2774"/>
    <cellStyle name="Normal 2 23 22 2" xfId="10750"/>
    <cellStyle name="Normal 2 23 22 2 2" xfId="27050"/>
    <cellStyle name="Normal 2 23 22 3" xfId="15672"/>
    <cellStyle name="Normal 2 23 22 3 2" xfId="34932"/>
    <cellStyle name="Normal 2 23 22 4" xfId="20594"/>
    <cellStyle name="Normal 2 23 22 5" xfId="40335"/>
    <cellStyle name="Normal 2 23 22 6" xfId="45257"/>
    <cellStyle name="Normal 2 23 23" xfId="2890"/>
    <cellStyle name="Normal 2 23 23 2" xfId="10866"/>
    <cellStyle name="Normal 2 23 23 2 2" xfId="27051"/>
    <cellStyle name="Normal 2 23 23 3" xfId="15788"/>
    <cellStyle name="Normal 2 23 23 3 2" xfId="35048"/>
    <cellStyle name="Normal 2 23 23 4" xfId="20710"/>
    <cellStyle name="Normal 2 23 23 5" xfId="40451"/>
    <cellStyle name="Normal 2 23 23 6" xfId="45373"/>
    <cellStyle name="Normal 2 23 24" xfId="3008"/>
    <cellStyle name="Normal 2 23 24 2" xfId="10984"/>
    <cellStyle name="Normal 2 23 24 2 2" xfId="27052"/>
    <cellStyle name="Normal 2 23 24 3" xfId="15906"/>
    <cellStyle name="Normal 2 23 24 3 2" xfId="35166"/>
    <cellStyle name="Normal 2 23 24 4" xfId="20828"/>
    <cellStyle name="Normal 2 23 24 5" xfId="40569"/>
    <cellStyle name="Normal 2 23 24 6" xfId="45491"/>
    <cellStyle name="Normal 2 23 25" xfId="3126"/>
    <cellStyle name="Normal 2 23 25 2" xfId="11101"/>
    <cellStyle name="Normal 2 23 25 2 2" xfId="27053"/>
    <cellStyle name="Normal 2 23 25 3" xfId="16023"/>
    <cellStyle name="Normal 2 23 25 3 2" xfId="35283"/>
    <cellStyle name="Normal 2 23 25 4" xfId="20945"/>
    <cellStyle name="Normal 2 23 25 5" xfId="40686"/>
    <cellStyle name="Normal 2 23 25 6" xfId="45608"/>
    <cellStyle name="Normal 2 23 26" xfId="3243"/>
    <cellStyle name="Normal 2 23 26 2" xfId="11218"/>
    <cellStyle name="Normal 2 23 26 2 2" xfId="27054"/>
    <cellStyle name="Normal 2 23 26 3" xfId="16140"/>
    <cellStyle name="Normal 2 23 26 3 2" xfId="35400"/>
    <cellStyle name="Normal 2 23 26 4" xfId="21062"/>
    <cellStyle name="Normal 2 23 26 5" xfId="40803"/>
    <cellStyle name="Normal 2 23 26 6" xfId="45725"/>
    <cellStyle name="Normal 2 23 27" xfId="3360"/>
    <cellStyle name="Normal 2 23 27 2" xfId="11335"/>
    <cellStyle name="Normal 2 23 27 2 2" xfId="27055"/>
    <cellStyle name="Normal 2 23 27 3" xfId="16257"/>
    <cellStyle name="Normal 2 23 27 3 2" xfId="35517"/>
    <cellStyle name="Normal 2 23 27 4" xfId="21179"/>
    <cellStyle name="Normal 2 23 27 5" xfId="40920"/>
    <cellStyle name="Normal 2 23 27 6" xfId="45842"/>
    <cellStyle name="Normal 2 23 28" xfId="3474"/>
    <cellStyle name="Normal 2 23 28 2" xfId="11449"/>
    <cellStyle name="Normal 2 23 28 2 2" xfId="27056"/>
    <cellStyle name="Normal 2 23 28 3" xfId="16371"/>
    <cellStyle name="Normal 2 23 28 3 2" xfId="35631"/>
    <cellStyle name="Normal 2 23 28 4" xfId="21293"/>
    <cellStyle name="Normal 2 23 28 5" xfId="41034"/>
    <cellStyle name="Normal 2 23 28 6" xfId="45956"/>
    <cellStyle name="Normal 2 23 29" xfId="3591"/>
    <cellStyle name="Normal 2 23 29 2" xfId="11565"/>
    <cellStyle name="Normal 2 23 29 2 2" xfId="27057"/>
    <cellStyle name="Normal 2 23 29 3" xfId="16487"/>
    <cellStyle name="Normal 2 23 29 3 2" xfId="35747"/>
    <cellStyle name="Normal 2 23 29 4" xfId="21409"/>
    <cellStyle name="Normal 2 23 29 5" xfId="41150"/>
    <cellStyle name="Normal 2 23 29 6" xfId="46072"/>
    <cellStyle name="Normal 2 23 3" xfId="254"/>
    <cellStyle name="Normal 2 23 3 10" xfId="37631"/>
    <cellStyle name="Normal 2 23 3 11" xfId="37882"/>
    <cellStyle name="Normal 2 23 3 12" xfId="42793"/>
    <cellStyle name="Normal 2 23 3 13" xfId="47615"/>
    <cellStyle name="Normal 2 23 3 2" xfId="2204"/>
    <cellStyle name="Normal 2 23 3 2 10" xfId="44725"/>
    <cellStyle name="Normal 2 23 3 2 2" xfId="5270"/>
    <cellStyle name="Normal 2 23 3 2 2 2" xfId="7628"/>
    <cellStyle name="Normal 2 23 3 2 2 2 2" xfId="25415"/>
    <cellStyle name="Normal 2 23 3 2 2 3" xfId="31480"/>
    <cellStyle name="Normal 2 23 3 2 2 4" xfId="23074"/>
    <cellStyle name="Normal 2 23 3 2 3" xfId="7216"/>
    <cellStyle name="Normal 2 23 3 2 3 2" xfId="34398"/>
    <cellStyle name="Normal 2 23 3 2 3 3" xfId="25005"/>
    <cellStyle name="Normal 2 23 3 2 4" xfId="6717"/>
    <cellStyle name="Normal 2 23 3 2 4 2" xfId="24506"/>
    <cellStyle name="Normal 2 23 3 2 5" xfId="5269"/>
    <cellStyle name="Normal 2 23 3 2 5 2" xfId="23073"/>
    <cellStyle name="Normal 2 23 3 2 6" xfId="10218"/>
    <cellStyle name="Normal 2 23 3 2 6 2" xfId="27059"/>
    <cellStyle name="Normal 2 23 3 2 7" xfId="15140"/>
    <cellStyle name="Normal 2 23 3 2 7 2" xfId="31479"/>
    <cellStyle name="Normal 2 23 3 2 8" xfId="20062"/>
    <cellStyle name="Normal 2 23 3 2 9" xfId="39803"/>
    <cellStyle name="Normal 2 23 3 3" xfId="5271"/>
    <cellStyle name="Normal 2 23 3 3 2" xfId="7627"/>
    <cellStyle name="Normal 2 23 3 3 2 2" xfId="25414"/>
    <cellStyle name="Normal 2 23 3 3 3" xfId="27058"/>
    <cellStyle name="Normal 2 23 3 3 4" xfId="31481"/>
    <cellStyle name="Normal 2 23 3 3 5" xfId="23075"/>
    <cellStyle name="Normal 2 23 3 4" xfId="7088"/>
    <cellStyle name="Normal 2 23 3 4 2" xfId="32466"/>
    <cellStyle name="Normal 2 23 3 4 3" xfId="24877"/>
    <cellStyle name="Normal 2 23 3 5" xfId="6475"/>
    <cellStyle name="Normal 2 23 3 5 2" xfId="37289"/>
    <cellStyle name="Normal 2 23 3 5 3" xfId="24264"/>
    <cellStyle name="Normal 2 23 3 6" xfId="5268"/>
    <cellStyle name="Normal 2 23 3 6 2" xfId="23072"/>
    <cellStyle name="Normal 2 23 3 7" xfId="8286"/>
    <cellStyle name="Normal 2 23 3 7 2" xfId="26082"/>
    <cellStyle name="Normal 2 23 3 8" xfId="13208"/>
    <cellStyle name="Normal 2 23 3 8 2" xfId="26323"/>
    <cellStyle name="Normal 2 23 3 9" xfId="18130"/>
    <cellStyle name="Normal 2 23 30" xfId="3707"/>
    <cellStyle name="Normal 2 23 30 2" xfId="11680"/>
    <cellStyle name="Normal 2 23 30 2 2" xfId="27060"/>
    <cellStyle name="Normal 2 23 30 3" xfId="16602"/>
    <cellStyle name="Normal 2 23 30 3 2" xfId="35862"/>
    <cellStyle name="Normal 2 23 30 4" xfId="21524"/>
    <cellStyle name="Normal 2 23 30 5" xfId="41265"/>
    <cellStyle name="Normal 2 23 30 6" xfId="46187"/>
    <cellStyle name="Normal 2 23 31" xfId="3824"/>
    <cellStyle name="Normal 2 23 31 2" xfId="11796"/>
    <cellStyle name="Normal 2 23 31 2 2" xfId="27061"/>
    <cellStyle name="Normal 2 23 31 3" xfId="16718"/>
    <cellStyle name="Normal 2 23 31 3 2" xfId="35978"/>
    <cellStyle name="Normal 2 23 31 4" xfId="21640"/>
    <cellStyle name="Normal 2 23 31 5" xfId="41381"/>
    <cellStyle name="Normal 2 23 31 6" xfId="46303"/>
    <cellStyle name="Normal 2 23 32" xfId="3942"/>
    <cellStyle name="Normal 2 23 32 2" xfId="11914"/>
    <cellStyle name="Normal 2 23 32 2 2" xfId="27062"/>
    <cellStyle name="Normal 2 23 32 3" xfId="16836"/>
    <cellStyle name="Normal 2 23 32 3 2" xfId="36096"/>
    <cellStyle name="Normal 2 23 32 4" xfId="21758"/>
    <cellStyle name="Normal 2 23 32 5" xfId="41499"/>
    <cellStyle name="Normal 2 23 32 6" xfId="46421"/>
    <cellStyle name="Normal 2 23 33" xfId="4057"/>
    <cellStyle name="Normal 2 23 33 2" xfId="12028"/>
    <cellStyle name="Normal 2 23 33 2 2" xfId="27063"/>
    <cellStyle name="Normal 2 23 33 3" xfId="16950"/>
    <cellStyle name="Normal 2 23 33 3 2" xfId="36210"/>
    <cellStyle name="Normal 2 23 33 4" xfId="21872"/>
    <cellStyle name="Normal 2 23 33 5" xfId="41613"/>
    <cellStyle name="Normal 2 23 33 6" xfId="46535"/>
    <cellStyle name="Normal 2 23 34" xfId="4172"/>
    <cellStyle name="Normal 2 23 34 2" xfId="12143"/>
    <cellStyle name="Normal 2 23 34 2 2" xfId="27064"/>
    <cellStyle name="Normal 2 23 34 3" xfId="17065"/>
    <cellStyle name="Normal 2 23 34 3 2" xfId="36325"/>
    <cellStyle name="Normal 2 23 34 4" xfId="21987"/>
    <cellStyle name="Normal 2 23 34 5" xfId="41728"/>
    <cellStyle name="Normal 2 23 34 6" xfId="46650"/>
    <cellStyle name="Normal 2 23 35" xfId="4299"/>
    <cellStyle name="Normal 2 23 35 2" xfId="12270"/>
    <cellStyle name="Normal 2 23 35 2 2" xfId="27065"/>
    <cellStyle name="Normal 2 23 35 3" xfId="17192"/>
    <cellStyle name="Normal 2 23 35 3 2" xfId="36452"/>
    <cellStyle name="Normal 2 23 35 4" xfId="22114"/>
    <cellStyle name="Normal 2 23 35 5" xfId="41855"/>
    <cellStyle name="Normal 2 23 35 6" xfId="46777"/>
    <cellStyle name="Normal 2 23 36" xfId="4414"/>
    <cellStyle name="Normal 2 23 36 2" xfId="12384"/>
    <cellStyle name="Normal 2 23 36 2 2" xfId="27066"/>
    <cellStyle name="Normal 2 23 36 3" xfId="17306"/>
    <cellStyle name="Normal 2 23 36 3 2" xfId="36566"/>
    <cellStyle name="Normal 2 23 36 4" xfId="22228"/>
    <cellStyle name="Normal 2 23 36 5" xfId="41969"/>
    <cellStyle name="Normal 2 23 36 6" xfId="46891"/>
    <cellStyle name="Normal 2 23 37" xfId="4531"/>
    <cellStyle name="Normal 2 23 37 2" xfId="12501"/>
    <cellStyle name="Normal 2 23 37 2 2" xfId="27067"/>
    <cellStyle name="Normal 2 23 37 3" xfId="17423"/>
    <cellStyle name="Normal 2 23 37 3 2" xfId="36683"/>
    <cellStyle name="Normal 2 23 37 4" xfId="22345"/>
    <cellStyle name="Normal 2 23 37 5" xfId="42086"/>
    <cellStyle name="Normal 2 23 37 6" xfId="47008"/>
    <cellStyle name="Normal 2 23 38" xfId="4647"/>
    <cellStyle name="Normal 2 23 38 2" xfId="12617"/>
    <cellStyle name="Normal 2 23 38 2 2" xfId="27068"/>
    <cellStyle name="Normal 2 23 38 3" xfId="17539"/>
    <cellStyle name="Normal 2 23 38 3 2" xfId="36799"/>
    <cellStyle name="Normal 2 23 38 4" xfId="22461"/>
    <cellStyle name="Normal 2 23 38 5" xfId="42202"/>
    <cellStyle name="Normal 2 23 38 6" xfId="47124"/>
    <cellStyle name="Normal 2 23 39" xfId="4762"/>
    <cellStyle name="Normal 2 23 39 2" xfId="12732"/>
    <cellStyle name="Normal 2 23 39 2 2" xfId="27069"/>
    <cellStyle name="Normal 2 23 39 3" xfId="17654"/>
    <cellStyle name="Normal 2 23 39 3 2" xfId="36914"/>
    <cellStyle name="Normal 2 23 39 4" xfId="22576"/>
    <cellStyle name="Normal 2 23 39 5" xfId="42317"/>
    <cellStyle name="Normal 2 23 39 6" xfId="47239"/>
    <cellStyle name="Normal 2 23 4" xfId="374"/>
    <cellStyle name="Normal 2 23 4 10" xfId="42913"/>
    <cellStyle name="Normal 2 23 4 2" xfId="5273"/>
    <cellStyle name="Normal 2 23 4 2 2" xfId="7629"/>
    <cellStyle name="Normal 2 23 4 2 2 2" xfId="25416"/>
    <cellStyle name="Normal 2 23 4 2 3" xfId="31483"/>
    <cellStyle name="Normal 2 23 4 2 4" xfId="23077"/>
    <cellStyle name="Normal 2 23 4 3" xfId="7217"/>
    <cellStyle name="Normal 2 23 4 3 2" xfId="32586"/>
    <cellStyle name="Normal 2 23 4 3 3" xfId="25006"/>
    <cellStyle name="Normal 2 23 4 4" xfId="6597"/>
    <cellStyle name="Normal 2 23 4 4 2" xfId="24386"/>
    <cellStyle name="Normal 2 23 4 5" xfId="5272"/>
    <cellStyle name="Normal 2 23 4 5 2" xfId="23076"/>
    <cellStyle name="Normal 2 23 4 6" xfId="8406"/>
    <cellStyle name="Normal 2 23 4 6 2" xfId="27070"/>
    <cellStyle name="Normal 2 23 4 7" xfId="13328"/>
    <cellStyle name="Normal 2 23 4 7 2" xfId="31482"/>
    <cellStyle name="Normal 2 23 4 8" xfId="18250"/>
    <cellStyle name="Normal 2 23 4 9" xfId="37991"/>
    <cellStyle name="Normal 2 23 40" xfId="4883"/>
    <cellStyle name="Normal 2 23 40 2" xfId="12852"/>
    <cellStyle name="Normal 2 23 40 2 2" xfId="27071"/>
    <cellStyle name="Normal 2 23 40 3" xfId="17774"/>
    <cellStyle name="Normal 2 23 40 3 2" xfId="37034"/>
    <cellStyle name="Normal 2 23 40 4" xfId="22696"/>
    <cellStyle name="Normal 2 23 40 5" xfId="42437"/>
    <cellStyle name="Normal 2 23 40 6" xfId="47359"/>
    <cellStyle name="Normal 2 23 41" xfId="4998"/>
    <cellStyle name="Normal 2 23 41 2" xfId="12967"/>
    <cellStyle name="Normal 2 23 41 2 2" xfId="27072"/>
    <cellStyle name="Normal 2 23 41 3" xfId="17889"/>
    <cellStyle name="Normal 2 23 41 3 2" xfId="37149"/>
    <cellStyle name="Normal 2 23 41 4" xfId="22811"/>
    <cellStyle name="Normal 2 23 41 5" xfId="42552"/>
    <cellStyle name="Normal 2 23 41 6" xfId="47474"/>
    <cellStyle name="Normal 2 23 42" xfId="5257"/>
    <cellStyle name="Normal 2 23 42 2" xfId="26996"/>
    <cellStyle name="Normal 2 23 42 3" xfId="32346"/>
    <cellStyle name="Normal 2 23 42 4" xfId="23061"/>
    <cellStyle name="Normal 2 23 43" xfId="8166"/>
    <cellStyle name="Normal 2 23 43 2" xfId="37286"/>
    <cellStyle name="Normal 2 23 43 3" xfId="25952"/>
    <cellStyle name="Normal 2 23 44" xfId="13088"/>
    <cellStyle name="Normal 2 23 44 2" xfId="26193"/>
    <cellStyle name="Normal 2 23 45" xfId="18010"/>
    <cellStyle name="Normal 2 23 46" xfId="37511"/>
    <cellStyle name="Normal 2 23 47" xfId="37752"/>
    <cellStyle name="Normal 2 23 48" xfId="42673"/>
    <cellStyle name="Normal 2 23 49" xfId="47612"/>
    <cellStyle name="Normal 2 23 5" xfId="496"/>
    <cellStyle name="Normal 2 23 5 10" xfId="43034"/>
    <cellStyle name="Normal 2 23 5 2" xfId="5275"/>
    <cellStyle name="Normal 2 23 5 2 2" xfId="7630"/>
    <cellStyle name="Normal 2 23 5 2 2 2" xfId="25417"/>
    <cellStyle name="Normal 2 23 5 2 3" xfId="31485"/>
    <cellStyle name="Normal 2 23 5 2 4" xfId="23079"/>
    <cellStyle name="Normal 2 23 5 3" xfId="7442"/>
    <cellStyle name="Normal 2 23 5 3 2" xfId="32707"/>
    <cellStyle name="Normal 2 23 5 3 3" xfId="25230"/>
    <cellStyle name="Normal 2 23 5 4" xfId="6838"/>
    <cellStyle name="Normal 2 23 5 4 2" xfId="24627"/>
    <cellStyle name="Normal 2 23 5 5" xfId="5274"/>
    <cellStyle name="Normal 2 23 5 5 2" xfId="23078"/>
    <cellStyle name="Normal 2 23 5 6" xfId="8527"/>
    <cellStyle name="Normal 2 23 5 6 2" xfId="27073"/>
    <cellStyle name="Normal 2 23 5 7" xfId="13449"/>
    <cellStyle name="Normal 2 23 5 7 2" xfId="31484"/>
    <cellStyle name="Normal 2 23 5 8" xfId="18371"/>
    <cellStyle name="Normal 2 23 5 9" xfId="38112"/>
    <cellStyle name="Normal 2 23 6" xfId="631"/>
    <cellStyle name="Normal 2 23 6 2" xfId="7621"/>
    <cellStyle name="Normal 2 23 6 2 2" xfId="32839"/>
    <cellStyle name="Normal 2 23 6 2 3" xfId="25408"/>
    <cellStyle name="Normal 2 23 6 3" xfId="5276"/>
    <cellStyle name="Normal 2 23 6 3 2" xfId="23080"/>
    <cellStyle name="Normal 2 23 6 4" xfId="8659"/>
    <cellStyle name="Normal 2 23 6 4 2" xfId="27074"/>
    <cellStyle name="Normal 2 23 6 5" xfId="13581"/>
    <cellStyle name="Normal 2 23 6 5 2" xfId="31486"/>
    <cellStyle name="Normal 2 23 6 6" xfId="18503"/>
    <cellStyle name="Normal 2 23 6 7" xfId="38244"/>
    <cellStyle name="Normal 2 23 6 8" xfId="43166"/>
    <cellStyle name="Normal 2 23 7" xfId="745"/>
    <cellStyle name="Normal 2 23 7 2" xfId="6958"/>
    <cellStyle name="Normal 2 23 7 2 2" xfId="24747"/>
    <cellStyle name="Normal 2 23 7 3" xfId="8773"/>
    <cellStyle name="Normal 2 23 7 3 2" xfId="27075"/>
    <cellStyle name="Normal 2 23 7 4" xfId="13695"/>
    <cellStyle name="Normal 2 23 7 4 2" xfId="32953"/>
    <cellStyle name="Normal 2 23 7 5" xfId="18617"/>
    <cellStyle name="Normal 2 23 7 6" xfId="38358"/>
    <cellStyle name="Normal 2 23 7 7" xfId="43280"/>
    <cellStyle name="Normal 2 23 8" xfId="859"/>
    <cellStyle name="Normal 2 23 8 2" xfId="6355"/>
    <cellStyle name="Normal 2 23 8 2 2" xfId="24144"/>
    <cellStyle name="Normal 2 23 8 3" xfId="8887"/>
    <cellStyle name="Normal 2 23 8 3 2" xfId="27076"/>
    <cellStyle name="Normal 2 23 8 4" xfId="13809"/>
    <cellStyle name="Normal 2 23 8 4 2" xfId="33067"/>
    <cellStyle name="Normal 2 23 8 5" xfId="18731"/>
    <cellStyle name="Normal 2 23 8 6" xfId="38472"/>
    <cellStyle name="Normal 2 23 8 7" xfId="43394"/>
    <cellStyle name="Normal 2 23 9" xfId="1006"/>
    <cellStyle name="Normal 2 23 9 2" xfId="9028"/>
    <cellStyle name="Normal 2 23 9 2 2" xfId="27077"/>
    <cellStyle name="Normal 2 23 9 3" xfId="13950"/>
    <cellStyle name="Normal 2 23 9 3 2" xfId="33208"/>
    <cellStyle name="Normal 2 23 9 4" xfId="18872"/>
    <cellStyle name="Normal 2 23 9 5" xfId="38613"/>
    <cellStyle name="Normal 2 23 9 6" xfId="43535"/>
    <cellStyle name="Normal 2 24" xfId="125"/>
    <cellStyle name="Normal 2 24 10" xfId="1158"/>
    <cellStyle name="Normal 2 24 10 2" xfId="9175"/>
    <cellStyle name="Normal 2 24 10 2 2" xfId="27079"/>
    <cellStyle name="Normal 2 24 10 3" xfId="14097"/>
    <cellStyle name="Normal 2 24 10 3 2" xfId="33355"/>
    <cellStyle name="Normal 2 24 10 4" xfId="19019"/>
    <cellStyle name="Normal 2 24 10 5" xfId="38760"/>
    <cellStyle name="Normal 2 24 10 6" xfId="43682"/>
    <cellStyle name="Normal 2 24 11" xfId="1274"/>
    <cellStyle name="Normal 2 24 11 2" xfId="9290"/>
    <cellStyle name="Normal 2 24 11 2 2" xfId="27080"/>
    <cellStyle name="Normal 2 24 11 3" xfId="14212"/>
    <cellStyle name="Normal 2 24 11 3 2" xfId="33470"/>
    <cellStyle name="Normal 2 24 11 4" xfId="19134"/>
    <cellStyle name="Normal 2 24 11 5" xfId="38875"/>
    <cellStyle name="Normal 2 24 11 6" xfId="43797"/>
    <cellStyle name="Normal 2 24 12" xfId="1389"/>
    <cellStyle name="Normal 2 24 12 2" xfId="9405"/>
    <cellStyle name="Normal 2 24 12 2 2" xfId="27081"/>
    <cellStyle name="Normal 2 24 12 3" xfId="14327"/>
    <cellStyle name="Normal 2 24 12 3 2" xfId="33585"/>
    <cellStyle name="Normal 2 24 12 4" xfId="19249"/>
    <cellStyle name="Normal 2 24 12 5" xfId="38990"/>
    <cellStyle name="Normal 2 24 12 6" xfId="43912"/>
    <cellStyle name="Normal 2 24 13" xfId="1504"/>
    <cellStyle name="Normal 2 24 13 2" xfId="9520"/>
    <cellStyle name="Normal 2 24 13 2 2" xfId="27082"/>
    <cellStyle name="Normal 2 24 13 3" xfId="14442"/>
    <cellStyle name="Normal 2 24 13 3 2" xfId="33700"/>
    <cellStyle name="Normal 2 24 13 4" xfId="19364"/>
    <cellStyle name="Normal 2 24 13 5" xfId="39105"/>
    <cellStyle name="Normal 2 24 13 6" xfId="44027"/>
    <cellStyle name="Normal 2 24 14" xfId="1618"/>
    <cellStyle name="Normal 2 24 14 2" xfId="9634"/>
    <cellStyle name="Normal 2 24 14 2 2" xfId="27083"/>
    <cellStyle name="Normal 2 24 14 3" xfId="14556"/>
    <cellStyle name="Normal 2 24 14 3 2" xfId="33814"/>
    <cellStyle name="Normal 2 24 14 4" xfId="19478"/>
    <cellStyle name="Normal 2 24 14 5" xfId="39219"/>
    <cellStyle name="Normal 2 24 14 6" xfId="44141"/>
    <cellStyle name="Normal 2 24 15" xfId="1732"/>
    <cellStyle name="Normal 2 24 15 2" xfId="9748"/>
    <cellStyle name="Normal 2 24 15 2 2" xfId="27084"/>
    <cellStyle name="Normal 2 24 15 3" xfId="14670"/>
    <cellStyle name="Normal 2 24 15 3 2" xfId="33928"/>
    <cellStyle name="Normal 2 24 15 4" xfId="19592"/>
    <cellStyle name="Normal 2 24 15 5" xfId="39333"/>
    <cellStyle name="Normal 2 24 15 6" xfId="44255"/>
    <cellStyle name="Normal 2 24 16" xfId="1846"/>
    <cellStyle name="Normal 2 24 16 2" xfId="9862"/>
    <cellStyle name="Normal 2 24 16 2 2" xfId="27085"/>
    <cellStyle name="Normal 2 24 16 3" xfId="14784"/>
    <cellStyle name="Normal 2 24 16 3 2" xfId="34042"/>
    <cellStyle name="Normal 2 24 16 4" xfId="19706"/>
    <cellStyle name="Normal 2 24 16 5" xfId="39447"/>
    <cellStyle name="Normal 2 24 16 6" xfId="44369"/>
    <cellStyle name="Normal 2 24 17" xfId="1960"/>
    <cellStyle name="Normal 2 24 17 2" xfId="9976"/>
    <cellStyle name="Normal 2 24 17 2 2" xfId="27086"/>
    <cellStyle name="Normal 2 24 17 3" xfId="14898"/>
    <cellStyle name="Normal 2 24 17 3 2" xfId="34156"/>
    <cellStyle name="Normal 2 24 17 4" xfId="19820"/>
    <cellStyle name="Normal 2 24 17 5" xfId="39561"/>
    <cellStyle name="Normal 2 24 17 6" xfId="44483"/>
    <cellStyle name="Normal 2 24 18" xfId="2075"/>
    <cellStyle name="Normal 2 24 18 2" xfId="10091"/>
    <cellStyle name="Normal 2 24 18 2 2" xfId="27087"/>
    <cellStyle name="Normal 2 24 18 3" xfId="15013"/>
    <cellStyle name="Normal 2 24 18 3 2" xfId="34271"/>
    <cellStyle name="Normal 2 24 18 4" xfId="19935"/>
    <cellStyle name="Normal 2 24 18 5" xfId="39676"/>
    <cellStyle name="Normal 2 24 18 6" xfId="44598"/>
    <cellStyle name="Normal 2 24 19" xfId="2421"/>
    <cellStyle name="Normal 2 24 19 2" xfId="10397"/>
    <cellStyle name="Normal 2 24 19 2 2" xfId="27088"/>
    <cellStyle name="Normal 2 24 19 3" xfId="15319"/>
    <cellStyle name="Normal 2 24 19 3 2" xfId="34579"/>
    <cellStyle name="Normal 2 24 19 4" xfId="20241"/>
    <cellStyle name="Normal 2 24 19 5" xfId="39982"/>
    <cellStyle name="Normal 2 24 19 6" xfId="44904"/>
    <cellStyle name="Normal 2 24 2" xfId="179"/>
    <cellStyle name="Normal 2 24 2 10" xfId="1328"/>
    <cellStyle name="Normal 2 24 2 10 2" xfId="9344"/>
    <cellStyle name="Normal 2 24 2 10 2 2" xfId="27090"/>
    <cellStyle name="Normal 2 24 2 10 3" xfId="14266"/>
    <cellStyle name="Normal 2 24 2 10 3 2" xfId="33524"/>
    <cellStyle name="Normal 2 24 2 10 4" xfId="19188"/>
    <cellStyle name="Normal 2 24 2 10 5" xfId="38929"/>
    <cellStyle name="Normal 2 24 2 10 6" xfId="43851"/>
    <cellStyle name="Normal 2 24 2 11" xfId="1443"/>
    <cellStyle name="Normal 2 24 2 11 2" xfId="9459"/>
    <cellStyle name="Normal 2 24 2 11 2 2" xfId="27091"/>
    <cellStyle name="Normal 2 24 2 11 3" xfId="14381"/>
    <cellStyle name="Normal 2 24 2 11 3 2" xfId="33639"/>
    <cellStyle name="Normal 2 24 2 11 4" xfId="19303"/>
    <cellStyle name="Normal 2 24 2 11 5" xfId="39044"/>
    <cellStyle name="Normal 2 24 2 11 6" xfId="43966"/>
    <cellStyle name="Normal 2 24 2 12" xfId="1558"/>
    <cellStyle name="Normal 2 24 2 12 2" xfId="9574"/>
    <cellStyle name="Normal 2 24 2 12 2 2" xfId="27092"/>
    <cellStyle name="Normal 2 24 2 12 3" xfId="14496"/>
    <cellStyle name="Normal 2 24 2 12 3 2" xfId="33754"/>
    <cellStyle name="Normal 2 24 2 12 4" xfId="19418"/>
    <cellStyle name="Normal 2 24 2 12 5" xfId="39159"/>
    <cellStyle name="Normal 2 24 2 12 6" xfId="44081"/>
    <cellStyle name="Normal 2 24 2 13" xfId="1672"/>
    <cellStyle name="Normal 2 24 2 13 2" xfId="9688"/>
    <cellStyle name="Normal 2 24 2 13 2 2" xfId="27093"/>
    <cellStyle name="Normal 2 24 2 13 3" xfId="14610"/>
    <cellStyle name="Normal 2 24 2 13 3 2" xfId="33868"/>
    <cellStyle name="Normal 2 24 2 13 4" xfId="19532"/>
    <cellStyle name="Normal 2 24 2 13 5" xfId="39273"/>
    <cellStyle name="Normal 2 24 2 13 6" xfId="44195"/>
    <cellStyle name="Normal 2 24 2 14" xfId="1786"/>
    <cellStyle name="Normal 2 24 2 14 2" xfId="9802"/>
    <cellStyle name="Normal 2 24 2 14 2 2" xfId="27094"/>
    <cellStyle name="Normal 2 24 2 14 3" xfId="14724"/>
    <cellStyle name="Normal 2 24 2 14 3 2" xfId="33982"/>
    <cellStyle name="Normal 2 24 2 14 4" xfId="19646"/>
    <cellStyle name="Normal 2 24 2 14 5" xfId="39387"/>
    <cellStyle name="Normal 2 24 2 14 6" xfId="44309"/>
    <cellStyle name="Normal 2 24 2 15" xfId="1900"/>
    <cellStyle name="Normal 2 24 2 15 2" xfId="9916"/>
    <cellStyle name="Normal 2 24 2 15 2 2" xfId="27095"/>
    <cellStyle name="Normal 2 24 2 15 3" xfId="14838"/>
    <cellStyle name="Normal 2 24 2 15 3 2" xfId="34096"/>
    <cellStyle name="Normal 2 24 2 15 4" xfId="19760"/>
    <cellStyle name="Normal 2 24 2 15 5" xfId="39501"/>
    <cellStyle name="Normal 2 24 2 15 6" xfId="44423"/>
    <cellStyle name="Normal 2 24 2 16" xfId="2014"/>
    <cellStyle name="Normal 2 24 2 16 2" xfId="10030"/>
    <cellStyle name="Normal 2 24 2 16 2 2" xfId="27096"/>
    <cellStyle name="Normal 2 24 2 16 3" xfId="14952"/>
    <cellStyle name="Normal 2 24 2 16 3 2" xfId="34210"/>
    <cellStyle name="Normal 2 24 2 16 4" xfId="19874"/>
    <cellStyle name="Normal 2 24 2 16 5" xfId="39615"/>
    <cellStyle name="Normal 2 24 2 16 6" xfId="44537"/>
    <cellStyle name="Normal 2 24 2 17" xfId="2129"/>
    <cellStyle name="Normal 2 24 2 17 2" xfId="10145"/>
    <cellStyle name="Normal 2 24 2 17 2 2" xfId="27097"/>
    <cellStyle name="Normal 2 24 2 17 3" xfId="15067"/>
    <cellStyle name="Normal 2 24 2 17 3 2" xfId="34325"/>
    <cellStyle name="Normal 2 24 2 17 4" xfId="19989"/>
    <cellStyle name="Normal 2 24 2 17 5" xfId="39730"/>
    <cellStyle name="Normal 2 24 2 17 6" xfId="44652"/>
    <cellStyle name="Normal 2 24 2 18" xfId="2475"/>
    <cellStyle name="Normal 2 24 2 18 2" xfId="10451"/>
    <cellStyle name="Normal 2 24 2 18 2 2" xfId="27098"/>
    <cellStyle name="Normal 2 24 2 18 3" xfId="15373"/>
    <cellStyle name="Normal 2 24 2 18 3 2" xfId="34633"/>
    <cellStyle name="Normal 2 24 2 18 4" xfId="20295"/>
    <cellStyle name="Normal 2 24 2 18 5" xfId="40036"/>
    <cellStyle name="Normal 2 24 2 18 6" xfId="44958"/>
    <cellStyle name="Normal 2 24 2 19" xfId="2594"/>
    <cellStyle name="Normal 2 24 2 19 2" xfId="10570"/>
    <cellStyle name="Normal 2 24 2 19 2 2" xfId="27099"/>
    <cellStyle name="Normal 2 24 2 19 3" xfId="15492"/>
    <cellStyle name="Normal 2 24 2 19 3 2" xfId="34752"/>
    <cellStyle name="Normal 2 24 2 19 4" xfId="20414"/>
    <cellStyle name="Normal 2 24 2 19 5" xfId="40155"/>
    <cellStyle name="Normal 2 24 2 19 6" xfId="45077"/>
    <cellStyle name="Normal 2 24 2 2" xfId="311"/>
    <cellStyle name="Normal 2 24 2 2 10" xfId="37688"/>
    <cellStyle name="Normal 2 24 2 2 11" xfId="37935"/>
    <cellStyle name="Normal 2 24 2 2 12" xfId="42850"/>
    <cellStyle name="Normal 2 24 2 2 13" xfId="47618"/>
    <cellStyle name="Normal 2 24 2 2 2" xfId="2258"/>
    <cellStyle name="Normal 2 24 2 2 2 10" xfId="44778"/>
    <cellStyle name="Normal 2 24 2 2 2 2" xfId="5281"/>
    <cellStyle name="Normal 2 24 2 2 2 2 2" xfId="7634"/>
    <cellStyle name="Normal 2 24 2 2 2 2 2 2" xfId="25421"/>
    <cellStyle name="Normal 2 24 2 2 2 2 3" xfId="31488"/>
    <cellStyle name="Normal 2 24 2 2 2 2 4" xfId="23085"/>
    <cellStyle name="Normal 2 24 2 2 2 3" xfId="7218"/>
    <cellStyle name="Normal 2 24 2 2 2 3 2" xfId="34451"/>
    <cellStyle name="Normal 2 24 2 2 2 3 3" xfId="25007"/>
    <cellStyle name="Normal 2 24 2 2 2 4" xfId="6774"/>
    <cellStyle name="Normal 2 24 2 2 2 4 2" xfId="24563"/>
    <cellStyle name="Normal 2 24 2 2 2 5" xfId="5280"/>
    <cellStyle name="Normal 2 24 2 2 2 5 2" xfId="23084"/>
    <cellStyle name="Normal 2 24 2 2 2 6" xfId="10271"/>
    <cellStyle name="Normal 2 24 2 2 2 6 2" xfId="27101"/>
    <cellStyle name="Normal 2 24 2 2 2 7" xfId="15193"/>
    <cellStyle name="Normal 2 24 2 2 2 7 2" xfId="31487"/>
    <cellStyle name="Normal 2 24 2 2 2 8" xfId="20115"/>
    <cellStyle name="Normal 2 24 2 2 2 9" xfId="39856"/>
    <cellStyle name="Normal 2 24 2 2 3" xfId="5282"/>
    <cellStyle name="Normal 2 24 2 2 3 2" xfId="7633"/>
    <cellStyle name="Normal 2 24 2 2 3 2 2" xfId="25420"/>
    <cellStyle name="Normal 2 24 2 2 3 3" xfId="27100"/>
    <cellStyle name="Normal 2 24 2 2 3 4" xfId="31489"/>
    <cellStyle name="Normal 2 24 2 2 3 5" xfId="23086"/>
    <cellStyle name="Normal 2 24 2 2 4" xfId="7141"/>
    <cellStyle name="Normal 2 24 2 2 4 2" xfId="32523"/>
    <cellStyle name="Normal 2 24 2 2 4 3" xfId="24930"/>
    <cellStyle name="Normal 2 24 2 2 5" xfId="6532"/>
    <cellStyle name="Normal 2 24 2 2 5 2" xfId="37292"/>
    <cellStyle name="Normal 2 24 2 2 5 3" xfId="24321"/>
    <cellStyle name="Normal 2 24 2 2 6" xfId="5279"/>
    <cellStyle name="Normal 2 24 2 2 6 2" xfId="23083"/>
    <cellStyle name="Normal 2 24 2 2 7" xfId="8343"/>
    <cellStyle name="Normal 2 24 2 2 7 2" xfId="26135"/>
    <cellStyle name="Normal 2 24 2 2 8" xfId="13265"/>
    <cellStyle name="Normal 2 24 2 2 8 2" xfId="26376"/>
    <cellStyle name="Normal 2 24 2 2 9" xfId="18187"/>
    <cellStyle name="Normal 2 24 2 20" xfId="2712"/>
    <cellStyle name="Normal 2 24 2 20 2" xfId="10688"/>
    <cellStyle name="Normal 2 24 2 20 2 2" xfId="27102"/>
    <cellStyle name="Normal 2 24 2 20 3" xfId="15610"/>
    <cellStyle name="Normal 2 24 2 20 3 2" xfId="34870"/>
    <cellStyle name="Normal 2 24 2 20 4" xfId="20532"/>
    <cellStyle name="Normal 2 24 2 20 5" xfId="40273"/>
    <cellStyle name="Normal 2 24 2 20 6" xfId="45195"/>
    <cellStyle name="Normal 2 24 2 21" xfId="2831"/>
    <cellStyle name="Normal 2 24 2 21 2" xfId="10807"/>
    <cellStyle name="Normal 2 24 2 21 2 2" xfId="27103"/>
    <cellStyle name="Normal 2 24 2 21 3" xfId="15729"/>
    <cellStyle name="Normal 2 24 2 21 3 2" xfId="34989"/>
    <cellStyle name="Normal 2 24 2 21 4" xfId="20651"/>
    <cellStyle name="Normal 2 24 2 21 5" xfId="40392"/>
    <cellStyle name="Normal 2 24 2 21 6" xfId="45314"/>
    <cellStyle name="Normal 2 24 2 22" xfId="2947"/>
    <cellStyle name="Normal 2 24 2 22 2" xfId="10923"/>
    <cellStyle name="Normal 2 24 2 22 2 2" xfId="27104"/>
    <cellStyle name="Normal 2 24 2 22 3" xfId="15845"/>
    <cellStyle name="Normal 2 24 2 22 3 2" xfId="35105"/>
    <cellStyle name="Normal 2 24 2 22 4" xfId="20767"/>
    <cellStyle name="Normal 2 24 2 22 5" xfId="40508"/>
    <cellStyle name="Normal 2 24 2 22 6" xfId="45430"/>
    <cellStyle name="Normal 2 24 2 23" xfId="3065"/>
    <cellStyle name="Normal 2 24 2 23 2" xfId="11041"/>
    <cellStyle name="Normal 2 24 2 23 2 2" xfId="27105"/>
    <cellStyle name="Normal 2 24 2 23 3" xfId="15963"/>
    <cellStyle name="Normal 2 24 2 23 3 2" xfId="35223"/>
    <cellStyle name="Normal 2 24 2 23 4" xfId="20885"/>
    <cellStyle name="Normal 2 24 2 23 5" xfId="40626"/>
    <cellStyle name="Normal 2 24 2 23 6" xfId="45548"/>
    <cellStyle name="Normal 2 24 2 24" xfId="3183"/>
    <cellStyle name="Normal 2 24 2 24 2" xfId="11158"/>
    <cellStyle name="Normal 2 24 2 24 2 2" xfId="27106"/>
    <cellStyle name="Normal 2 24 2 24 3" xfId="16080"/>
    <cellStyle name="Normal 2 24 2 24 3 2" xfId="35340"/>
    <cellStyle name="Normal 2 24 2 24 4" xfId="21002"/>
    <cellStyle name="Normal 2 24 2 24 5" xfId="40743"/>
    <cellStyle name="Normal 2 24 2 24 6" xfId="45665"/>
    <cellStyle name="Normal 2 24 2 25" xfId="3300"/>
    <cellStyle name="Normal 2 24 2 25 2" xfId="11275"/>
    <cellStyle name="Normal 2 24 2 25 2 2" xfId="27107"/>
    <cellStyle name="Normal 2 24 2 25 3" xfId="16197"/>
    <cellStyle name="Normal 2 24 2 25 3 2" xfId="35457"/>
    <cellStyle name="Normal 2 24 2 25 4" xfId="21119"/>
    <cellStyle name="Normal 2 24 2 25 5" xfId="40860"/>
    <cellStyle name="Normal 2 24 2 25 6" xfId="45782"/>
    <cellStyle name="Normal 2 24 2 26" xfId="3417"/>
    <cellStyle name="Normal 2 24 2 26 2" xfId="11392"/>
    <cellStyle name="Normal 2 24 2 26 2 2" xfId="27108"/>
    <cellStyle name="Normal 2 24 2 26 3" xfId="16314"/>
    <cellStyle name="Normal 2 24 2 26 3 2" xfId="35574"/>
    <cellStyle name="Normal 2 24 2 26 4" xfId="21236"/>
    <cellStyle name="Normal 2 24 2 26 5" xfId="40977"/>
    <cellStyle name="Normal 2 24 2 26 6" xfId="45899"/>
    <cellStyle name="Normal 2 24 2 27" xfId="3531"/>
    <cellStyle name="Normal 2 24 2 27 2" xfId="11506"/>
    <cellStyle name="Normal 2 24 2 27 2 2" xfId="27109"/>
    <cellStyle name="Normal 2 24 2 27 3" xfId="16428"/>
    <cellStyle name="Normal 2 24 2 27 3 2" xfId="35688"/>
    <cellStyle name="Normal 2 24 2 27 4" xfId="21350"/>
    <cellStyle name="Normal 2 24 2 27 5" xfId="41091"/>
    <cellStyle name="Normal 2 24 2 27 6" xfId="46013"/>
    <cellStyle name="Normal 2 24 2 28" xfId="3648"/>
    <cellStyle name="Normal 2 24 2 28 2" xfId="11622"/>
    <cellStyle name="Normal 2 24 2 28 2 2" xfId="27110"/>
    <cellStyle name="Normal 2 24 2 28 3" xfId="16544"/>
    <cellStyle name="Normal 2 24 2 28 3 2" xfId="35804"/>
    <cellStyle name="Normal 2 24 2 28 4" xfId="21466"/>
    <cellStyle name="Normal 2 24 2 28 5" xfId="41207"/>
    <cellStyle name="Normal 2 24 2 28 6" xfId="46129"/>
    <cellStyle name="Normal 2 24 2 29" xfId="3764"/>
    <cellStyle name="Normal 2 24 2 29 2" xfId="11737"/>
    <cellStyle name="Normal 2 24 2 29 2 2" xfId="27111"/>
    <cellStyle name="Normal 2 24 2 29 3" xfId="16659"/>
    <cellStyle name="Normal 2 24 2 29 3 2" xfId="35919"/>
    <cellStyle name="Normal 2 24 2 29 4" xfId="21581"/>
    <cellStyle name="Normal 2 24 2 29 5" xfId="41322"/>
    <cellStyle name="Normal 2 24 2 29 6" xfId="46244"/>
    <cellStyle name="Normal 2 24 2 3" xfId="431"/>
    <cellStyle name="Normal 2 24 2 3 10" xfId="42970"/>
    <cellStyle name="Normal 2 24 2 3 2" xfId="5284"/>
    <cellStyle name="Normal 2 24 2 3 2 2" xfId="7635"/>
    <cellStyle name="Normal 2 24 2 3 2 2 2" xfId="25422"/>
    <cellStyle name="Normal 2 24 2 3 2 3" xfId="31491"/>
    <cellStyle name="Normal 2 24 2 3 2 4" xfId="23088"/>
    <cellStyle name="Normal 2 24 2 3 3" xfId="7219"/>
    <cellStyle name="Normal 2 24 2 3 3 2" xfId="32643"/>
    <cellStyle name="Normal 2 24 2 3 3 3" xfId="25008"/>
    <cellStyle name="Normal 2 24 2 3 4" xfId="6654"/>
    <cellStyle name="Normal 2 24 2 3 4 2" xfId="24443"/>
    <cellStyle name="Normal 2 24 2 3 5" xfId="5283"/>
    <cellStyle name="Normal 2 24 2 3 5 2" xfId="23087"/>
    <cellStyle name="Normal 2 24 2 3 6" xfId="8463"/>
    <cellStyle name="Normal 2 24 2 3 6 2" xfId="27112"/>
    <cellStyle name="Normal 2 24 2 3 7" xfId="13385"/>
    <cellStyle name="Normal 2 24 2 3 7 2" xfId="31490"/>
    <cellStyle name="Normal 2 24 2 3 8" xfId="18307"/>
    <cellStyle name="Normal 2 24 2 3 9" xfId="38048"/>
    <cellStyle name="Normal 2 24 2 30" xfId="3881"/>
    <cellStyle name="Normal 2 24 2 30 2" xfId="11853"/>
    <cellStyle name="Normal 2 24 2 30 2 2" xfId="27113"/>
    <cellStyle name="Normal 2 24 2 30 3" xfId="16775"/>
    <cellStyle name="Normal 2 24 2 30 3 2" xfId="36035"/>
    <cellStyle name="Normal 2 24 2 30 4" xfId="21697"/>
    <cellStyle name="Normal 2 24 2 30 5" xfId="41438"/>
    <cellStyle name="Normal 2 24 2 30 6" xfId="46360"/>
    <cellStyle name="Normal 2 24 2 31" xfId="3999"/>
    <cellStyle name="Normal 2 24 2 31 2" xfId="11971"/>
    <cellStyle name="Normal 2 24 2 31 2 2" xfId="27114"/>
    <cellStyle name="Normal 2 24 2 31 3" xfId="16893"/>
    <cellStyle name="Normal 2 24 2 31 3 2" xfId="36153"/>
    <cellStyle name="Normal 2 24 2 31 4" xfId="21815"/>
    <cellStyle name="Normal 2 24 2 31 5" xfId="41556"/>
    <cellStyle name="Normal 2 24 2 31 6" xfId="46478"/>
    <cellStyle name="Normal 2 24 2 32" xfId="4114"/>
    <cellStyle name="Normal 2 24 2 32 2" xfId="12085"/>
    <cellStyle name="Normal 2 24 2 32 2 2" xfId="27115"/>
    <cellStyle name="Normal 2 24 2 32 3" xfId="17007"/>
    <cellStyle name="Normal 2 24 2 32 3 2" xfId="36267"/>
    <cellStyle name="Normal 2 24 2 32 4" xfId="21929"/>
    <cellStyle name="Normal 2 24 2 32 5" xfId="41670"/>
    <cellStyle name="Normal 2 24 2 32 6" xfId="46592"/>
    <cellStyle name="Normal 2 24 2 33" xfId="4229"/>
    <cellStyle name="Normal 2 24 2 33 2" xfId="12200"/>
    <cellStyle name="Normal 2 24 2 33 2 2" xfId="27116"/>
    <cellStyle name="Normal 2 24 2 33 3" xfId="17122"/>
    <cellStyle name="Normal 2 24 2 33 3 2" xfId="36382"/>
    <cellStyle name="Normal 2 24 2 33 4" xfId="22044"/>
    <cellStyle name="Normal 2 24 2 33 5" xfId="41785"/>
    <cellStyle name="Normal 2 24 2 33 6" xfId="46707"/>
    <cellStyle name="Normal 2 24 2 34" xfId="4356"/>
    <cellStyle name="Normal 2 24 2 34 2" xfId="12327"/>
    <cellStyle name="Normal 2 24 2 34 2 2" xfId="27117"/>
    <cellStyle name="Normal 2 24 2 34 3" xfId="17249"/>
    <cellStyle name="Normal 2 24 2 34 3 2" xfId="36509"/>
    <cellStyle name="Normal 2 24 2 34 4" xfId="22171"/>
    <cellStyle name="Normal 2 24 2 34 5" xfId="41912"/>
    <cellStyle name="Normal 2 24 2 34 6" xfId="46834"/>
    <cellStyle name="Normal 2 24 2 35" xfId="4471"/>
    <cellStyle name="Normal 2 24 2 35 2" xfId="12441"/>
    <cellStyle name="Normal 2 24 2 35 2 2" xfId="27118"/>
    <cellStyle name="Normal 2 24 2 35 3" xfId="17363"/>
    <cellStyle name="Normal 2 24 2 35 3 2" xfId="36623"/>
    <cellStyle name="Normal 2 24 2 35 4" xfId="22285"/>
    <cellStyle name="Normal 2 24 2 35 5" xfId="42026"/>
    <cellStyle name="Normal 2 24 2 35 6" xfId="46948"/>
    <cellStyle name="Normal 2 24 2 36" xfId="4588"/>
    <cellStyle name="Normal 2 24 2 36 2" xfId="12558"/>
    <cellStyle name="Normal 2 24 2 36 2 2" xfId="27119"/>
    <cellStyle name="Normal 2 24 2 36 3" xfId="17480"/>
    <cellStyle name="Normal 2 24 2 36 3 2" xfId="36740"/>
    <cellStyle name="Normal 2 24 2 36 4" xfId="22402"/>
    <cellStyle name="Normal 2 24 2 36 5" xfId="42143"/>
    <cellStyle name="Normal 2 24 2 36 6" xfId="47065"/>
    <cellStyle name="Normal 2 24 2 37" xfId="4704"/>
    <cellStyle name="Normal 2 24 2 37 2" xfId="12674"/>
    <cellStyle name="Normal 2 24 2 37 2 2" xfId="27120"/>
    <cellStyle name="Normal 2 24 2 37 3" xfId="17596"/>
    <cellStyle name="Normal 2 24 2 37 3 2" xfId="36856"/>
    <cellStyle name="Normal 2 24 2 37 4" xfId="22518"/>
    <cellStyle name="Normal 2 24 2 37 5" xfId="42259"/>
    <cellStyle name="Normal 2 24 2 37 6" xfId="47181"/>
    <cellStyle name="Normal 2 24 2 38" xfId="4819"/>
    <cellStyle name="Normal 2 24 2 38 2" xfId="12789"/>
    <cellStyle name="Normal 2 24 2 38 2 2" xfId="27121"/>
    <cellStyle name="Normal 2 24 2 38 3" xfId="17711"/>
    <cellStyle name="Normal 2 24 2 38 3 2" xfId="36971"/>
    <cellStyle name="Normal 2 24 2 38 4" xfId="22633"/>
    <cellStyle name="Normal 2 24 2 38 5" xfId="42374"/>
    <cellStyle name="Normal 2 24 2 38 6" xfId="47296"/>
    <cellStyle name="Normal 2 24 2 39" xfId="4940"/>
    <cellStyle name="Normal 2 24 2 39 2" xfId="12909"/>
    <cellStyle name="Normal 2 24 2 39 2 2" xfId="27122"/>
    <cellStyle name="Normal 2 24 2 39 3" xfId="17831"/>
    <cellStyle name="Normal 2 24 2 39 3 2" xfId="37091"/>
    <cellStyle name="Normal 2 24 2 39 4" xfId="22753"/>
    <cellStyle name="Normal 2 24 2 39 5" xfId="42494"/>
    <cellStyle name="Normal 2 24 2 39 6" xfId="47416"/>
    <cellStyle name="Normal 2 24 2 4" xfId="553"/>
    <cellStyle name="Normal 2 24 2 4 10" xfId="43091"/>
    <cellStyle name="Normal 2 24 2 4 2" xfId="5286"/>
    <cellStyle name="Normal 2 24 2 4 2 2" xfId="7636"/>
    <cellStyle name="Normal 2 24 2 4 2 2 2" xfId="25423"/>
    <cellStyle name="Normal 2 24 2 4 2 3" xfId="31493"/>
    <cellStyle name="Normal 2 24 2 4 2 4" xfId="23090"/>
    <cellStyle name="Normal 2 24 2 4 3" xfId="7499"/>
    <cellStyle name="Normal 2 24 2 4 3 2" xfId="32764"/>
    <cellStyle name="Normal 2 24 2 4 3 3" xfId="25287"/>
    <cellStyle name="Normal 2 24 2 4 4" xfId="6895"/>
    <cellStyle name="Normal 2 24 2 4 4 2" xfId="24684"/>
    <cellStyle name="Normal 2 24 2 4 5" xfId="5285"/>
    <cellStyle name="Normal 2 24 2 4 5 2" xfId="23089"/>
    <cellStyle name="Normal 2 24 2 4 6" xfId="8584"/>
    <cellStyle name="Normal 2 24 2 4 6 2" xfId="27123"/>
    <cellStyle name="Normal 2 24 2 4 7" xfId="13506"/>
    <cellStyle name="Normal 2 24 2 4 7 2" xfId="31492"/>
    <cellStyle name="Normal 2 24 2 4 8" xfId="18428"/>
    <cellStyle name="Normal 2 24 2 4 9" xfId="38169"/>
    <cellStyle name="Normal 2 24 2 40" xfId="5055"/>
    <cellStyle name="Normal 2 24 2 40 2" xfId="13024"/>
    <cellStyle name="Normal 2 24 2 40 2 2" xfId="27124"/>
    <cellStyle name="Normal 2 24 2 40 3" xfId="17946"/>
    <cellStyle name="Normal 2 24 2 40 3 2" xfId="37206"/>
    <cellStyle name="Normal 2 24 2 40 4" xfId="22868"/>
    <cellStyle name="Normal 2 24 2 40 5" xfId="42609"/>
    <cellStyle name="Normal 2 24 2 40 6" xfId="47531"/>
    <cellStyle name="Normal 2 24 2 41" xfId="5278"/>
    <cellStyle name="Normal 2 24 2 41 2" xfId="27089"/>
    <cellStyle name="Normal 2 24 2 41 3" xfId="32403"/>
    <cellStyle name="Normal 2 24 2 41 4" xfId="23082"/>
    <cellStyle name="Normal 2 24 2 42" xfId="8223"/>
    <cellStyle name="Normal 2 24 2 42 2" xfId="37291"/>
    <cellStyle name="Normal 2 24 2 42 3" xfId="26009"/>
    <cellStyle name="Normal 2 24 2 43" xfId="13145"/>
    <cellStyle name="Normal 2 24 2 43 2" xfId="26250"/>
    <cellStyle name="Normal 2 24 2 44" xfId="18067"/>
    <cellStyle name="Normal 2 24 2 45" xfId="37568"/>
    <cellStyle name="Normal 2 24 2 46" xfId="37809"/>
    <cellStyle name="Normal 2 24 2 47" xfId="42730"/>
    <cellStyle name="Normal 2 24 2 48" xfId="47617"/>
    <cellStyle name="Normal 2 24 2 5" xfId="688"/>
    <cellStyle name="Normal 2 24 2 5 2" xfId="7632"/>
    <cellStyle name="Normal 2 24 2 5 2 2" xfId="32896"/>
    <cellStyle name="Normal 2 24 2 5 2 3" xfId="25419"/>
    <cellStyle name="Normal 2 24 2 5 3" xfId="5287"/>
    <cellStyle name="Normal 2 24 2 5 3 2" xfId="23091"/>
    <cellStyle name="Normal 2 24 2 5 4" xfId="8716"/>
    <cellStyle name="Normal 2 24 2 5 4 2" xfId="27125"/>
    <cellStyle name="Normal 2 24 2 5 5" xfId="13638"/>
    <cellStyle name="Normal 2 24 2 5 5 2" xfId="31494"/>
    <cellStyle name="Normal 2 24 2 5 6" xfId="18560"/>
    <cellStyle name="Normal 2 24 2 5 7" xfId="38301"/>
    <cellStyle name="Normal 2 24 2 5 8" xfId="43223"/>
    <cellStyle name="Normal 2 24 2 6" xfId="802"/>
    <cellStyle name="Normal 2 24 2 6 2" xfId="7015"/>
    <cellStyle name="Normal 2 24 2 6 2 2" xfId="24804"/>
    <cellStyle name="Normal 2 24 2 6 3" xfId="8830"/>
    <cellStyle name="Normal 2 24 2 6 3 2" xfId="27126"/>
    <cellStyle name="Normal 2 24 2 6 4" xfId="13752"/>
    <cellStyle name="Normal 2 24 2 6 4 2" xfId="33010"/>
    <cellStyle name="Normal 2 24 2 6 5" xfId="18674"/>
    <cellStyle name="Normal 2 24 2 6 6" xfId="38415"/>
    <cellStyle name="Normal 2 24 2 6 7" xfId="43337"/>
    <cellStyle name="Normal 2 24 2 7" xfId="916"/>
    <cellStyle name="Normal 2 24 2 7 2" xfId="6412"/>
    <cellStyle name="Normal 2 24 2 7 2 2" xfId="24201"/>
    <cellStyle name="Normal 2 24 2 7 3" xfId="8944"/>
    <cellStyle name="Normal 2 24 2 7 3 2" xfId="27127"/>
    <cellStyle name="Normal 2 24 2 7 4" xfId="13866"/>
    <cellStyle name="Normal 2 24 2 7 4 2" xfId="33124"/>
    <cellStyle name="Normal 2 24 2 7 5" xfId="18788"/>
    <cellStyle name="Normal 2 24 2 7 6" xfId="38529"/>
    <cellStyle name="Normal 2 24 2 7 7" xfId="43451"/>
    <cellStyle name="Normal 2 24 2 8" xfId="1063"/>
    <cellStyle name="Normal 2 24 2 8 2" xfId="9085"/>
    <cellStyle name="Normal 2 24 2 8 2 2" xfId="27128"/>
    <cellStyle name="Normal 2 24 2 8 3" xfId="14007"/>
    <cellStyle name="Normal 2 24 2 8 3 2" xfId="33265"/>
    <cellStyle name="Normal 2 24 2 8 4" xfId="18929"/>
    <cellStyle name="Normal 2 24 2 8 5" xfId="38670"/>
    <cellStyle name="Normal 2 24 2 8 6" xfId="43592"/>
    <cellStyle name="Normal 2 24 2 9" xfId="1212"/>
    <cellStyle name="Normal 2 24 2 9 2" xfId="9229"/>
    <cellStyle name="Normal 2 24 2 9 2 2" xfId="27129"/>
    <cellStyle name="Normal 2 24 2 9 3" xfId="14151"/>
    <cellStyle name="Normal 2 24 2 9 3 2" xfId="33409"/>
    <cellStyle name="Normal 2 24 2 9 4" xfId="19073"/>
    <cellStyle name="Normal 2 24 2 9 5" xfId="38814"/>
    <cellStyle name="Normal 2 24 2 9 6" xfId="43736"/>
    <cellStyle name="Normal 2 24 20" xfId="2540"/>
    <cellStyle name="Normal 2 24 20 2" xfId="10516"/>
    <cellStyle name="Normal 2 24 20 2 2" xfId="27130"/>
    <cellStyle name="Normal 2 24 20 3" xfId="15438"/>
    <cellStyle name="Normal 2 24 20 3 2" xfId="34698"/>
    <cellStyle name="Normal 2 24 20 4" xfId="20360"/>
    <cellStyle name="Normal 2 24 20 5" xfId="40101"/>
    <cellStyle name="Normal 2 24 20 6" xfId="45023"/>
    <cellStyle name="Normal 2 24 21" xfId="2658"/>
    <cellStyle name="Normal 2 24 21 2" xfId="10634"/>
    <cellStyle name="Normal 2 24 21 2 2" xfId="27131"/>
    <cellStyle name="Normal 2 24 21 3" xfId="15556"/>
    <cellStyle name="Normal 2 24 21 3 2" xfId="34816"/>
    <cellStyle name="Normal 2 24 21 4" xfId="20478"/>
    <cellStyle name="Normal 2 24 21 5" xfId="40219"/>
    <cellStyle name="Normal 2 24 21 6" xfId="45141"/>
    <cellStyle name="Normal 2 24 22" xfId="2777"/>
    <cellStyle name="Normal 2 24 22 2" xfId="10753"/>
    <cellStyle name="Normal 2 24 22 2 2" xfId="27132"/>
    <cellStyle name="Normal 2 24 22 3" xfId="15675"/>
    <cellStyle name="Normal 2 24 22 3 2" xfId="34935"/>
    <cellStyle name="Normal 2 24 22 4" xfId="20597"/>
    <cellStyle name="Normal 2 24 22 5" xfId="40338"/>
    <cellStyle name="Normal 2 24 22 6" xfId="45260"/>
    <cellStyle name="Normal 2 24 23" xfId="2893"/>
    <cellStyle name="Normal 2 24 23 2" xfId="10869"/>
    <cellStyle name="Normal 2 24 23 2 2" xfId="27133"/>
    <cellStyle name="Normal 2 24 23 3" xfId="15791"/>
    <cellStyle name="Normal 2 24 23 3 2" xfId="35051"/>
    <cellStyle name="Normal 2 24 23 4" xfId="20713"/>
    <cellStyle name="Normal 2 24 23 5" xfId="40454"/>
    <cellStyle name="Normal 2 24 23 6" xfId="45376"/>
    <cellStyle name="Normal 2 24 24" xfId="3011"/>
    <cellStyle name="Normal 2 24 24 2" xfId="10987"/>
    <cellStyle name="Normal 2 24 24 2 2" xfId="27134"/>
    <cellStyle name="Normal 2 24 24 3" xfId="15909"/>
    <cellStyle name="Normal 2 24 24 3 2" xfId="35169"/>
    <cellStyle name="Normal 2 24 24 4" xfId="20831"/>
    <cellStyle name="Normal 2 24 24 5" xfId="40572"/>
    <cellStyle name="Normal 2 24 24 6" xfId="45494"/>
    <cellStyle name="Normal 2 24 25" xfId="3129"/>
    <cellStyle name="Normal 2 24 25 2" xfId="11104"/>
    <cellStyle name="Normal 2 24 25 2 2" xfId="27135"/>
    <cellStyle name="Normal 2 24 25 3" xfId="16026"/>
    <cellStyle name="Normal 2 24 25 3 2" xfId="35286"/>
    <cellStyle name="Normal 2 24 25 4" xfId="20948"/>
    <cellStyle name="Normal 2 24 25 5" xfId="40689"/>
    <cellStyle name="Normal 2 24 25 6" xfId="45611"/>
    <cellStyle name="Normal 2 24 26" xfId="3246"/>
    <cellStyle name="Normal 2 24 26 2" xfId="11221"/>
    <cellStyle name="Normal 2 24 26 2 2" xfId="27136"/>
    <cellStyle name="Normal 2 24 26 3" xfId="16143"/>
    <cellStyle name="Normal 2 24 26 3 2" xfId="35403"/>
    <cellStyle name="Normal 2 24 26 4" xfId="21065"/>
    <cellStyle name="Normal 2 24 26 5" xfId="40806"/>
    <cellStyle name="Normal 2 24 26 6" xfId="45728"/>
    <cellStyle name="Normal 2 24 27" xfId="3363"/>
    <cellStyle name="Normal 2 24 27 2" xfId="11338"/>
    <cellStyle name="Normal 2 24 27 2 2" xfId="27137"/>
    <cellStyle name="Normal 2 24 27 3" xfId="16260"/>
    <cellStyle name="Normal 2 24 27 3 2" xfId="35520"/>
    <cellStyle name="Normal 2 24 27 4" xfId="21182"/>
    <cellStyle name="Normal 2 24 27 5" xfId="40923"/>
    <cellStyle name="Normal 2 24 27 6" xfId="45845"/>
    <cellStyle name="Normal 2 24 28" xfId="3477"/>
    <cellStyle name="Normal 2 24 28 2" xfId="11452"/>
    <cellStyle name="Normal 2 24 28 2 2" xfId="27138"/>
    <cellStyle name="Normal 2 24 28 3" xfId="16374"/>
    <cellStyle name="Normal 2 24 28 3 2" xfId="35634"/>
    <cellStyle name="Normal 2 24 28 4" xfId="21296"/>
    <cellStyle name="Normal 2 24 28 5" xfId="41037"/>
    <cellStyle name="Normal 2 24 28 6" xfId="45959"/>
    <cellStyle name="Normal 2 24 29" xfId="3594"/>
    <cellStyle name="Normal 2 24 29 2" xfId="11568"/>
    <cellStyle name="Normal 2 24 29 2 2" xfId="27139"/>
    <cellStyle name="Normal 2 24 29 3" xfId="16490"/>
    <cellStyle name="Normal 2 24 29 3 2" xfId="35750"/>
    <cellStyle name="Normal 2 24 29 4" xfId="21412"/>
    <cellStyle name="Normal 2 24 29 5" xfId="41153"/>
    <cellStyle name="Normal 2 24 29 6" xfId="46075"/>
    <cellStyle name="Normal 2 24 3" xfId="257"/>
    <cellStyle name="Normal 2 24 3 10" xfId="37634"/>
    <cellStyle name="Normal 2 24 3 11" xfId="37885"/>
    <cellStyle name="Normal 2 24 3 12" xfId="42796"/>
    <cellStyle name="Normal 2 24 3 13" xfId="47619"/>
    <cellStyle name="Normal 2 24 3 2" xfId="2207"/>
    <cellStyle name="Normal 2 24 3 2 10" xfId="44728"/>
    <cellStyle name="Normal 2 24 3 2 2" xfId="5290"/>
    <cellStyle name="Normal 2 24 3 2 2 2" xfId="7638"/>
    <cellStyle name="Normal 2 24 3 2 2 2 2" xfId="25425"/>
    <cellStyle name="Normal 2 24 3 2 2 3" xfId="31496"/>
    <cellStyle name="Normal 2 24 3 2 2 4" xfId="23094"/>
    <cellStyle name="Normal 2 24 3 2 3" xfId="7220"/>
    <cellStyle name="Normal 2 24 3 2 3 2" xfId="34401"/>
    <cellStyle name="Normal 2 24 3 2 3 3" xfId="25009"/>
    <cellStyle name="Normal 2 24 3 2 4" xfId="6720"/>
    <cellStyle name="Normal 2 24 3 2 4 2" xfId="24509"/>
    <cellStyle name="Normal 2 24 3 2 5" xfId="5289"/>
    <cellStyle name="Normal 2 24 3 2 5 2" xfId="23093"/>
    <cellStyle name="Normal 2 24 3 2 6" xfId="10221"/>
    <cellStyle name="Normal 2 24 3 2 6 2" xfId="27141"/>
    <cellStyle name="Normal 2 24 3 2 7" xfId="15143"/>
    <cellStyle name="Normal 2 24 3 2 7 2" xfId="31495"/>
    <cellStyle name="Normal 2 24 3 2 8" xfId="20065"/>
    <cellStyle name="Normal 2 24 3 2 9" xfId="39806"/>
    <cellStyle name="Normal 2 24 3 3" xfId="5291"/>
    <cellStyle name="Normal 2 24 3 3 2" xfId="7637"/>
    <cellStyle name="Normal 2 24 3 3 2 2" xfId="25424"/>
    <cellStyle name="Normal 2 24 3 3 3" xfId="27140"/>
    <cellStyle name="Normal 2 24 3 3 4" xfId="31497"/>
    <cellStyle name="Normal 2 24 3 3 5" xfId="23095"/>
    <cellStyle name="Normal 2 24 3 4" xfId="7091"/>
    <cellStyle name="Normal 2 24 3 4 2" xfId="32469"/>
    <cellStyle name="Normal 2 24 3 4 3" xfId="24880"/>
    <cellStyle name="Normal 2 24 3 5" xfId="6478"/>
    <cellStyle name="Normal 2 24 3 5 2" xfId="37293"/>
    <cellStyle name="Normal 2 24 3 5 3" xfId="24267"/>
    <cellStyle name="Normal 2 24 3 6" xfId="5288"/>
    <cellStyle name="Normal 2 24 3 6 2" xfId="23092"/>
    <cellStyle name="Normal 2 24 3 7" xfId="8289"/>
    <cellStyle name="Normal 2 24 3 7 2" xfId="26085"/>
    <cellStyle name="Normal 2 24 3 8" xfId="13211"/>
    <cellStyle name="Normal 2 24 3 8 2" xfId="26326"/>
    <cellStyle name="Normal 2 24 3 9" xfId="18133"/>
    <cellStyle name="Normal 2 24 30" xfId="3710"/>
    <cellStyle name="Normal 2 24 30 2" xfId="11683"/>
    <cellStyle name="Normal 2 24 30 2 2" xfId="27142"/>
    <cellStyle name="Normal 2 24 30 3" xfId="16605"/>
    <cellStyle name="Normal 2 24 30 3 2" xfId="35865"/>
    <cellStyle name="Normal 2 24 30 4" xfId="21527"/>
    <cellStyle name="Normal 2 24 30 5" xfId="41268"/>
    <cellStyle name="Normal 2 24 30 6" xfId="46190"/>
    <cellStyle name="Normal 2 24 31" xfId="3827"/>
    <cellStyle name="Normal 2 24 31 2" xfId="11799"/>
    <cellStyle name="Normal 2 24 31 2 2" xfId="27143"/>
    <cellStyle name="Normal 2 24 31 3" xfId="16721"/>
    <cellStyle name="Normal 2 24 31 3 2" xfId="35981"/>
    <cellStyle name="Normal 2 24 31 4" xfId="21643"/>
    <cellStyle name="Normal 2 24 31 5" xfId="41384"/>
    <cellStyle name="Normal 2 24 31 6" xfId="46306"/>
    <cellStyle name="Normal 2 24 32" xfId="3945"/>
    <cellStyle name="Normal 2 24 32 2" xfId="11917"/>
    <cellStyle name="Normal 2 24 32 2 2" xfId="27144"/>
    <cellStyle name="Normal 2 24 32 3" xfId="16839"/>
    <cellStyle name="Normal 2 24 32 3 2" xfId="36099"/>
    <cellStyle name="Normal 2 24 32 4" xfId="21761"/>
    <cellStyle name="Normal 2 24 32 5" xfId="41502"/>
    <cellStyle name="Normal 2 24 32 6" xfId="46424"/>
    <cellStyle name="Normal 2 24 33" xfId="4060"/>
    <cellStyle name="Normal 2 24 33 2" xfId="12031"/>
    <cellStyle name="Normal 2 24 33 2 2" xfId="27145"/>
    <cellStyle name="Normal 2 24 33 3" xfId="16953"/>
    <cellStyle name="Normal 2 24 33 3 2" xfId="36213"/>
    <cellStyle name="Normal 2 24 33 4" xfId="21875"/>
    <cellStyle name="Normal 2 24 33 5" xfId="41616"/>
    <cellStyle name="Normal 2 24 33 6" xfId="46538"/>
    <cellStyle name="Normal 2 24 34" xfId="4175"/>
    <cellStyle name="Normal 2 24 34 2" xfId="12146"/>
    <cellStyle name="Normal 2 24 34 2 2" xfId="27146"/>
    <cellStyle name="Normal 2 24 34 3" xfId="17068"/>
    <cellStyle name="Normal 2 24 34 3 2" xfId="36328"/>
    <cellStyle name="Normal 2 24 34 4" xfId="21990"/>
    <cellStyle name="Normal 2 24 34 5" xfId="41731"/>
    <cellStyle name="Normal 2 24 34 6" xfId="46653"/>
    <cellStyle name="Normal 2 24 35" xfId="4302"/>
    <cellStyle name="Normal 2 24 35 2" xfId="12273"/>
    <cellStyle name="Normal 2 24 35 2 2" xfId="27147"/>
    <cellStyle name="Normal 2 24 35 3" xfId="17195"/>
    <cellStyle name="Normal 2 24 35 3 2" xfId="36455"/>
    <cellStyle name="Normal 2 24 35 4" xfId="22117"/>
    <cellStyle name="Normal 2 24 35 5" xfId="41858"/>
    <cellStyle name="Normal 2 24 35 6" xfId="46780"/>
    <cellStyle name="Normal 2 24 36" xfId="4417"/>
    <cellStyle name="Normal 2 24 36 2" xfId="12387"/>
    <cellStyle name="Normal 2 24 36 2 2" xfId="27148"/>
    <cellStyle name="Normal 2 24 36 3" xfId="17309"/>
    <cellStyle name="Normal 2 24 36 3 2" xfId="36569"/>
    <cellStyle name="Normal 2 24 36 4" xfId="22231"/>
    <cellStyle name="Normal 2 24 36 5" xfId="41972"/>
    <cellStyle name="Normal 2 24 36 6" xfId="46894"/>
    <cellStyle name="Normal 2 24 37" xfId="4534"/>
    <cellStyle name="Normal 2 24 37 2" xfId="12504"/>
    <cellStyle name="Normal 2 24 37 2 2" xfId="27149"/>
    <cellStyle name="Normal 2 24 37 3" xfId="17426"/>
    <cellStyle name="Normal 2 24 37 3 2" xfId="36686"/>
    <cellStyle name="Normal 2 24 37 4" xfId="22348"/>
    <cellStyle name="Normal 2 24 37 5" xfId="42089"/>
    <cellStyle name="Normal 2 24 37 6" xfId="47011"/>
    <cellStyle name="Normal 2 24 38" xfId="4650"/>
    <cellStyle name="Normal 2 24 38 2" xfId="12620"/>
    <cellStyle name="Normal 2 24 38 2 2" xfId="27150"/>
    <cellStyle name="Normal 2 24 38 3" xfId="17542"/>
    <cellStyle name="Normal 2 24 38 3 2" xfId="36802"/>
    <cellStyle name="Normal 2 24 38 4" xfId="22464"/>
    <cellStyle name="Normal 2 24 38 5" xfId="42205"/>
    <cellStyle name="Normal 2 24 38 6" xfId="47127"/>
    <cellStyle name="Normal 2 24 39" xfId="4765"/>
    <cellStyle name="Normal 2 24 39 2" xfId="12735"/>
    <cellStyle name="Normal 2 24 39 2 2" xfId="27151"/>
    <cellStyle name="Normal 2 24 39 3" xfId="17657"/>
    <cellStyle name="Normal 2 24 39 3 2" xfId="36917"/>
    <cellStyle name="Normal 2 24 39 4" xfId="22579"/>
    <cellStyle name="Normal 2 24 39 5" xfId="42320"/>
    <cellStyle name="Normal 2 24 39 6" xfId="47242"/>
    <cellStyle name="Normal 2 24 4" xfId="377"/>
    <cellStyle name="Normal 2 24 4 10" xfId="42916"/>
    <cellStyle name="Normal 2 24 4 2" xfId="5293"/>
    <cellStyle name="Normal 2 24 4 2 2" xfId="7639"/>
    <cellStyle name="Normal 2 24 4 2 2 2" xfId="25426"/>
    <cellStyle name="Normal 2 24 4 2 3" xfId="31499"/>
    <cellStyle name="Normal 2 24 4 2 4" xfId="23097"/>
    <cellStyle name="Normal 2 24 4 3" xfId="7221"/>
    <cellStyle name="Normal 2 24 4 3 2" xfId="32589"/>
    <cellStyle name="Normal 2 24 4 3 3" xfId="25010"/>
    <cellStyle name="Normal 2 24 4 4" xfId="6600"/>
    <cellStyle name="Normal 2 24 4 4 2" xfId="24389"/>
    <cellStyle name="Normal 2 24 4 5" xfId="5292"/>
    <cellStyle name="Normal 2 24 4 5 2" xfId="23096"/>
    <cellStyle name="Normal 2 24 4 6" xfId="8409"/>
    <cellStyle name="Normal 2 24 4 6 2" xfId="27152"/>
    <cellStyle name="Normal 2 24 4 7" xfId="13331"/>
    <cellStyle name="Normal 2 24 4 7 2" xfId="31498"/>
    <cellStyle name="Normal 2 24 4 8" xfId="18253"/>
    <cellStyle name="Normal 2 24 4 9" xfId="37994"/>
    <cellStyle name="Normal 2 24 40" xfId="4886"/>
    <cellStyle name="Normal 2 24 40 2" xfId="12855"/>
    <cellStyle name="Normal 2 24 40 2 2" xfId="27153"/>
    <cellStyle name="Normal 2 24 40 3" xfId="17777"/>
    <cellStyle name="Normal 2 24 40 3 2" xfId="37037"/>
    <cellStyle name="Normal 2 24 40 4" xfId="22699"/>
    <cellStyle name="Normal 2 24 40 5" xfId="42440"/>
    <cellStyle name="Normal 2 24 40 6" xfId="47362"/>
    <cellStyle name="Normal 2 24 41" xfId="5001"/>
    <cellStyle name="Normal 2 24 41 2" xfId="12970"/>
    <cellStyle name="Normal 2 24 41 2 2" xfId="27154"/>
    <cellStyle name="Normal 2 24 41 3" xfId="17892"/>
    <cellStyle name="Normal 2 24 41 3 2" xfId="37152"/>
    <cellStyle name="Normal 2 24 41 4" xfId="22814"/>
    <cellStyle name="Normal 2 24 41 5" xfId="42555"/>
    <cellStyle name="Normal 2 24 41 6" xfId="47477"/>
    <cellStyle name="Normal 2 24 42" xfId="5277"/>
    <cellStyle name="Normal 2 24 42 2" xfId="27078"/>
    <cellStyle name="Normal 2 24 42 3" xfId="32349"/>
    <cellStyle name="Normal 2 24 42 4" xfId="23081"/>
    <cellStyle name="Normal 2 24 43" xfId="8169"/>
    <cellStyle name="Normal 2 24 43 2" xfId="37290"/>
    <cellStyle name="Normal 2 24 43 3" xfId="25955"/>
    <cellStyle name="Normal 2 24 44" xfId="13091"/>
    <cellStyle name="Normal 2 24 44 2" xfId="26196"/>
    <cellStyle name="Normal 2 24 45" xfId="18013"/>
    <cellStyle name="Normal 2 24 46" xfId="37514"/>
    <cellStyle name="Normal 2 24 47" xfId="37755"/>
    <cellStyle name="Normal 2 24 48" xfId="42676"/>
    <cellStyle name="Normal 2 24 49" xfId="47616"/>
    <cellStyle name="Normal 2 24 5" xfId="499"/>
    <cellStyle name="Normal 2 24 5 10" xfId="43037"/>
    <cellStyle name="Normal 2 24 5 2" xfId="5295"/>
    <cellStyle name="Normal 2 24 5 2 2" xfId="7640"/>
    <cellStyle name="Normal 2 24 5 2 2 2" xfId="25427"/>
    <cellStyle name="Normal 2 24 5 2 3" xfId="31501"/>
    <cellStyle name="Normal 2 24 5 2 4" xfId="23099"/>
    <cellStyle name="Normal 2 24 5 3" xfId="7445"/>
    <cellStyle name="Normal 2 24 5 3 2" xfId="32710"/>
    <cellStyle name="Normal 2 24 5 3 3" xfId="25233"/>
    <cellStyle name="Normal 2 24 5 4" xfId="6841"/>
    <cellStyle name="Normal 2 24 5 4 2" xfId="24630"/>
    <cellStyle name="Normal 2 24 5 5" xfId="5294"/>
    <cellStyle name="Normal 2 24 5 5 2" xfId="23098"/>
    <cellStyle name="Normal 2 24 5 6" xfId="8530"/>
    <cellStyle name="Normal 2 24 5 6 2" xfId="27155"/>
    <cellStyle name="Normal 2 24 5 7" xfId="13452"/>
    <cellStyle name="Normal 2 24 5 7 2" xfId="31500"/>
    <cellStyle name="Normal 2 24 5 8" xfId="18374"/>
    <cellStyle name="Normal 2 24 5 9" xfId="38115"/>
    <cellStyle name="Normal 2 24 6" xfId="634"/>
    <cellStyle name="Normal 2 24 6 2" xfId="7631"/>
    <cellStyle name="Normal 2 24 6 2 2" xfId="32842"/>
    <cellStyle name="Normal 2 24 6 2 3" xfId="25418"/>
    <cellStyle name="Normal 2 24 6 3" xfId="5296"/>
    <cellStyle name="Normal 2 24 6 3 2" xfId="23100"/>
    <cellStyle name="Normal 2 24 6 4" xfId="8662"/>
    <cellStyle name="Normal 2 24 6 4 2" xfId="27156"/>
    <cellStyle name="Normal 2 24 6 5" xfId="13584"/>
    <cellStyle name="Normal 2 24 6 5 2" xfId="31502"/>
    <cellStyle name="Normal 2 24 6 6" xfId="18506"/>
    <cellStyle name="Normal 2 24 6 7" xfId="38247"/>
    <cellStyle name="Normal 2 24 6 8" xfId="43169"/>
    <cellStyle name="Normal 2 24 7" xfId="748"/>
    <cellStyle name="Normal 2 24 7 2" xfId="6961"/>
    <cellStyle name="Normal 2 24 7 2 2" xfId="24750"/>
    <cellStyle name="Normal 2 24 7 3" xfId="8776"/>
    <cellStyle name="Normal 2 24 7 3 2" xfId="27157"/>
    <cellStyle name="Normal 2 24 7 4" xfId="13698"/>
    <cellStyle name="Normal 2 24 7 4 2" xfId="32956"/>
    <cellStyle name="Normal 2 24 7 5" xfId="18620"/>
    <cellStyle name="Normal 2 24 7 6" xfId="38361"/>
    <cellStyle name="Normal 2 24 7 7" xfId="43283"/>
    <cellStyle name="Normal 2 24 8" xfId="862"/>
    <cellStyle name="Normal 2 24 8 2" xfId="6358"/>
    <cellStyle name="Normal 2 24 8 2 2" xfId="24147"/>
    <cellStyle name="Normal 2 24 8 3" xfId="8890"/>
    <cellStyle name="Normal 2 24 8 3 2" xfId="27158"/>
    <cellStyle name="Normal 2 24 8 4" xfId="13812"/>
    <cellStyle name="Normal 2 24 8 4 2" xfId="33070"/>
    <cellStyle name="Normal 2 24 8 5" xfId="18734"/>
    <cellStyle name="Normal 2 24 8 6" xfId="38475"/>
    <cellStyle name="Normal 2 24 8 7" xfId="43397"/>
    <cellStyle name="Normal 2 24 9" xfId="1009"/>
    <cellStyle name="Normal 2 24 9 2" xfId="9031"/>
    <cellStyle name="Normal 2 24 9 2 2" xfId="27159"/>
    <cellStyle name="Normal 2 24 9 3" xfId="13953"/>
    <cellStyle name="Normal 2 24 9 3 2" xfId="33211"/>
    <cellStyle name="Normal 2 24 9 4" xfId="18875"/>
    <cellStyle name="Normal 2 24 9 5" xfId="38616"/>
    <cellStyle name="Normal 2 24 9 6" xfId="43538"/>
    <cellStyle name="Normal 2 25" xfId="124"/>
    <cellStyle name="Normal 2 25 10" xfId="1157"/>
    <cellStyle name="Normal 2 25 10 2" xfId="9174"/>
    <cellStyle name="Normal 2 25 10 2 2" xfId="27161"/>
    <cellStyle name="Normal 2 25 10 3" xfId="14096"/>
    <cellStyle name="Normal 2 25 10 3 2" xfId="33354"/>
    <cellStyle name="Normal 2 25 10 4" xfId="19018"/>
    <cellStyle name="Normal 2 25 10 5" xfId="38759"/>
    <cellStyle name="Normal 2 25 10 6" xfId="43681"/>
    <cellStyle name="Normal 2 25 11" xfId="1273"/>
    <cellStyle name="Normal 2 25 11 2" xfId="9289"/>
    <cellStyle name="Normal 2 25 11 2 2" xfId="27162"/>
    <cellStyle name="Normal 2 25 11 3" xfId="14211"/>
    <cellStyle name="Normal 2 25 11 3 2" xfId="33469"/>
    <cellStyle name="Normal 2 25 11 4" xfId="19133"/>
    <cellStyle name="Normal 2 25 11 5" xfId="38874"/>
    <cellStyle name="Normal 2 25 11 6" xfId="43796"/>
    <cellStyle name="Normal 2 25 12" xfId="1388"/>
    <cellStyle name="Normal 2 25 12 2" xfId="9404"/>
    <cellStyle name="Normal 2 25 12 2 2" xfId="27163"/>
    <cellStyle name="Normal 2 25 12 3" xfId="14326"/>
    <cellStyle name="Normal 2 25 12 3 2" xfId="33584"/>
    <cellStyle name="Normal 2 25 12 4" xfId="19248"/>
    <cellStyle name="Normal 2 25 12 5" xfId="38989"/>
    <cellStyle name="Normal 2 25 12 6" xfId="43911"/>
    <cellStyle name="Normal 2 25 13" xfId="1503"/>
    <cellStyle name="Normal 2 25 13 2" xfId="9519"/>
    <cellStyle name="Normal 2 25 13 2 2" xfId="27164"/>
    <cellStyle name="Normal 2 25 13 3" xfId="14441"/>
    <cellStyle name="Normal 2 25 13 3 2" xfId="33699"/>
    <cellStyle name="Normal 2 25 13 4" xfId="19363"/>
    <cellStyle name="Normal 2 25 13 5" xfId="39104"/>
    <cellStyle name="Normal 2 25 13 6" xfId="44026"/>
    <cellStyle name="Normal 2 25 14" xfId="1617"/>
    <cellStyle name="Normal 2 25 14 2" xfId="9633"/>
    <cellStyle name="Normal 2 25 14 2 2" xfId="27165"/>
    <cellStyle name="Normal 2 25 14 3" xfId="14555"/>
    <cellStyle name="Normal 2 25 14 3 2" xfId="33813"/>
    <cellStyle name="Normal 2 25 14 4" xfId="19477"/>
    <cellStyle name="Normal 2 25 14 5" xfId="39218"/>
    <cellStyle name="Normal 2 25 14 6" xfId="44140"/>
    <cellStyle name="Normal 2 25 15" xfId="1731"/>
    <cellStyle name="Normal 2 25 15 2" xfId="9747"/>
    <cellStyle name="Normal 2 25 15 2 2" xfId="27166"/>
    <cellStyle name="Normal 2 25 15 3" xfId="14669"/>
    <cellStyle name="Normal 2 25 15 3 2" xfId="33927"/>
    <cellStyle name="Normal 2 25 15 4" xfId="19591"/>
    <cellStyle name="Normal 2 25 15 5" xfId="39332"/>
    <cellStyle name="Normal 2 25 15 6" xfId="44254"/>
    <cellStyle name="Normal 2 25 16" xfId="1845"/>
    <cellStyle name="Normal 2 25 16 2" xfId="9861"/>
    <cellStyle name="Normal 2 25 16 2 2" xfId="27167"/>
    <cellStyle name="Normal 2 25 16 3" xfId="14783"/>
    <cellStyle name="Normal 2 25 16 3 2" xfId="34041"/>
    <cellStyle name="Normal 2 25 16 4" xfId="19705"/>
    <cellStyle name="Normal 2 25 16 5" xfId="39446"/>
    <cellStyle name="Normal 2 25 16 6" xfId="44368"/>
    <cellStyle name="Normal 2 25 17" xfId="1959"/>
    <cellStyle name="Normal 2 25 17 2" xfId="9975"/>
    <cellStyle name="Normal 2 25 17 2 2" xfId="27168"/>
    <cellStyle name="Normal 2 25 17 3" xfId="14897"/>
    <cellStyle name="Normal 2 25 17 3 2" xfId="34155"/>
    <cellStyle name="Normal 2 25 17 4" xfId="19819"/>
    <cellStyle name="Normal 2 25 17 5" xfId="39560"/>
    <cellStyle name="Normal 2 25 17 6" xfId="44482"/>
    <cellStyle name="Normal 2 25 18" xfId="2074"/>
    <cellStyle name="Normal 2 25 18 2" xfId="10090"/>
    <cellStyle name="Normal 2 25 18 2 2" xfId="27169"/>
    <cellStyle name="Normal 2 25 18 3" xfId="15012"/>
    <cellStyle name="Normal 2 25 18 3 2" xfId="34270"/>
    <cellStyle name="Normal 2 25 18 4" xfId="19934"/>
    <cellStyle name="Normal 2 25 18 5" xfId="39675"/>
    <cellStyle name="Normal 2 25 18 6" xfId="44597"/>
    <cellStyle name="Normal 2 25 19" xfId="2420"/>
    <cellStyle name="Normal 2 25 19 2" xfId="10396"/>
    <cellStyle name="Normal 2 25 19 2 2" xfId="27170"/>
    <cellStyle name="Normal 2 25 19 3" xfId="15318"/>
    <cellStyle name="Normal 2 25 19 3 2" xfId="34578"/>
    <cellStyle name="Normal 2 25 19 4" xfId="20240"/>
    <cellStyle name="Normal 2 25 19 5" xfId="39981"/>
    <cellStyle name="Normal 2 25 19 6" xfId="44903"/>
    <cellStyle name="Normal 2 25 2" xfId="180"/>
    <cellStyle name="Normal 2 25 2 10" xfId="1329"/>
    <cellStyle name="Normal 2 25 2 10 2" xfId="9345"/>
    <cellStyle name="Normal 2 25 2 10 2 2" xfId="27172"/>
    <cellStyle name="Normal 2 25 2 10 3" xfId="14267"/>
    <cellStyle name="Normal 2 25 2 10 3 2" xfId="33525"/>
    <cellStyle name="Normal 2 25 2 10 4" xfId="19189"/>
    <cellStyle name="Normal 2 25 2 10 5" xfId="38930"/>
    <cellStyle name="Normal 2 25 2 10 6" xfId="43852"/>
    <cellStyle name="Normal 2 25 2 11" xfId="1444"/>
    <cellStyle name="Normal 2 25 2 11 2" xfId="9460"/>
    <cellStyle name="Normal 2 25 2 11 2 2" xfId="27173"/>
    <cellStyle name="Normal 2 25 2 11 3" xfId="14382"/>
    <cellStyle name="Normal 2 25 2 11 3 2" xfId="33640"/>
    <cellStyle name="Normal 2 25 2 11 4" xfId="19304"/>
    <cellStyle name="Normal 2 25 2 11 5" xfId="39045"/>
    <cellStyle name="Normal 2 25 2 11 6" xfId="43967"/>
    <cellStyle name="Normal 2 25 2 12" xfId="1559"/>
    <cellStyle name="Normal 2 25 2 12 2" xfId="9575"/>
    <cellStyle name="Normal 2 25 2 12 2 2" xfId="27174"/>
    <cellStyle name="Normal 2 25 2 12 3" xfId="14497"/>
    <cellStyle name="Normal 2 25 2 12 3 2" xfId="33755"/>
    <cellStyle name="Normal 2 25 2 12 4" xfId="19419"/>
    <cellStyle name="Normal 2 25 2 12 5" xfId="39160"/>
    <cellStyle name="Normal 2 25 2 12 6" xfId="44082"/>
    <cellStyle name="Normal 2 25 2 13" xfId="1673"/>
    <cellStyle name="Normal 2 25 2 13 2" xfId="9689"/>
    <cellStyle name="Normal 2 25 2 13 2 2" xfId="27175"/>
    <cellStyle name="Normal 2 25 2 13 3" xfId="14611"/>
    <cellStyle name="Normal 2 25 2 13 3 2" xfId="33869"/>
    <cellStyle name="Normal 2 25 2 13 4" xfId="19533"/>
    <cellStyle name="Normal 2 25 2 13 5" xfId="39274"/>
    <cellStyle name="Normal 2 25 2 13 6" xfId="44196"/>
    <cellStyle name="Normal 2 25 2 14" xfId="1787"/>
    <cellStyle name="Normal 2 25 2 14 2" xfId="9803"/>
    <cellStyle name="Normal 2 25 2 14 2 2" xfId="27176"/>
    <cellStyle name="Normal 2 25 2 14 3" xfId="14725"/>
    <cellStyle name="Normal 2 25 2 14 3 2" xfId="33983"/>
    <cellStyle name="Normal 2 25 2 14 4" xfId="19647"/>
    <cellStyle name="Normal 2 25 2 14 5" xfId="39388"/>
    <cellStyle name="Normal 2 25 2 14 6" xfId="44310"/>
    <cellStyle name="Normal 2 25 2 15" xfId="1901"/>
    <cellStyle name="Normal 2 25 2 15 2" xfId="9917"/>
    <cellStyle name="Normal 2 25 2 15 2 2" xfId="27177"/>
    <cellStyle name="Normal 2 25 2 15 3" xfId="14839"/>
    <cellStyle name="Normal 2 25 2 15 3 2" xfId="34097"/>
    <cellStyle name="Normal 2 25 2 15 4" xfId="19761"/>
    <cellStyle name="Normal 2 25 2 15 5" xfId="39502"/>
    <cellStyle name="Normal 2 25 2 15 6" xfId="44424"/>
    <cellStyle name="Normal 2 25 2 16" xfId="2015"/>
    <cellStyle name="Normal 2 25 2 16 2" xfId="10031"/>
    <cellStyle name="Normal 2 25 2 16 2 2" xfId="27178"/>
    <cellStyle name="Normal 2 25 2 16 3" xfId="14953"/>
    <cellStyle name="Normal 2 25 2 16 3 2" xfId="34211"/>
    <cellStyle name="Normal 2 25 2 16 4" xfId="19875"/>
    <cellStyle name="Normal 2 25 2 16 5" xfId="39616"/>
    <cellStyle name="Normal 2 25 2 16 6" xfId="44538"/>
    <cellStyle name="Normal 2 25 2 17" xfId="2130"/>
    <cellStyle name="Normal 2 25 2 17 2" xfId="10146"/>
    <cellStyle name="Normal 2 25 2 17 2 2" xfId="27179"/>
    <cellStyle name="Normal 2 25 2 17 3" xfId="15068"/>
    <cellStyle name="Normal 2 25 2 17 3 2" xfId="34326"/>
    <cellStyle name="Normal 2 25 2 17 4" xfId="19990"/>
    <cellStyle name="Normal 2 25 2 17 5" xfId="39731"/>
    <cellStyle name="Normal 2 25 2 17 6" xfId="44653"/>
    <cellStyle name="Normal 2 25 2 18" xfId="2476"/>
    <cellStyle name="Normal 2 25 2 18 2" xfId="10452"/>
    <cellStyle name="Normal 2 25 2 18 2 2" xfId="27180"/>
    <cellStyle name="Normal 2 25 2 18 3" xfId="15374"/>
    <cellStyle name="Normal 2 25 2 18 3 2" xfId="34634"/>
    <cellStyle name="Normal 2 25 2 18 4" xfId="20296"/>
    <cellStyle name="Normal 2 25 2 18 5" xfId="40037"/>
    <cellStyle name="Normal 2 25 2 18 6" xfId="44959"/>
    <cellStyle name="Normal 2 25 2 19" xfId="2595"/>
    <cellStyle name="Normal 2 25 2 19 2" xfId="10571"/>
    <cellStyle name="Normal 2 25 2 19 2 2" xfId="27181"/>
    <cellStyle name="Normal 2 25 2 19 3" xfId="15493"/>
    <cellStyle name="Normal 2 25 2 19 3 2" xfId="34753"/>
    <cellStyle name="Normal 2 25 2 19 4" xfId="20415"/>
    <cellStyle name="Normal 2 25 2 19 5" xfId="40156"/>
    <cellStyle name="Normal 2 25 2 19 6" xfId="45078"/>
    <cellStyle name="Normal 2 25 2 2" xfId="312"/>
    <cellStyle name="Normal 2 25 2 2 10" xfId="37689"/>
    <cellStyle name="Normal 2 25 2 2 11" xfId="37934"/>
    <cellStyle name="Normal 2 25 2 2 12" xfId="42851"/>
    <cellStyle name="Normal 2 25 2 2 13" xfId="47622"/>
    <cellStyle name="Normal 2 25 2 2 2" xfId="2257"/>
    <cellStyle name="Normal 2 25 2 2 2 10" xfId="44777"/>
    <cellStyle name="Normal 2 25 2 2 2 2" xfId="5301"/>
    <cellStyle name="Normal 2 25 2 2 2 2 2" xfId="7644"/>
    <cellStyle name="Normal 2 25 2 2 2 2 2 2" xfId="25431"/>
    <cellStyle name="Normal 2 25 2 2 2 2 3" xfId="31504"/>
    <cellStyle name="Normal 2 25 2 2 2 2 4" xfId="23105"/>
    <cellStyle name="Normal 2 25 2 2 2 3" xfId="7222"/>
    <cellStyle name="Normal 2 25 2 2 2 3 2" xfId="34450"/>
    <cellStyle name="Normal 2 25 2 2 2 3 3" xfId="25011"/>
    <cellStyle name="Normal 2 25 2 2 2 4" xfId="6775"/>
    <cellStyle name="Normal 2 25 2 2 2 4 2" xfId="24564"/>
    <cellStyle name="Normal 2 25 2 2 2 5" xfId="5300"/>
    <cellStyle name="Normal 2 25 2 2 2 5 2" xfId="23104"/>
    <cellStyle name="Normal 2 25 2 2 2 6" xfId="10270"/>
    <cellStyle name="Normal 2 25 2 2 2 6 2" xfId="27183"/>
    <cellStyle name="Normal 2 25 2 2 2 7" xfId="15192"/>
    <cellStyle name="Normal 2 25 2 2 2 7 2" xfId="31503"/>
    <cellStyle name="Normal 2 25 2 2 2 8" xfId="20114"/>
    <cellStyle name="Normal 2 25 2 2 2 9" xfId="39855"/>
    <cellStyle name="Normal 2 25 2 2 3" xfId="5302"/>
    <cellStyle name="Normal 2 25 2 2 3 2" xfId="7643"/>
    <cellStyle name="Normal 2 25 2 2 3 2 2" xfId="25430"/>
    <cellStyle name="Normal 2 25 2 2 3 3" xfId="27182"/>
    <cellStyle name="Normal 2 25 2 2 3 4" xfId="31505"/>
    <cellStyle name="Normal 2 25 2 2 3 5" xfId="23106"/>
    <cellStyle name="Normal 2 25 2 2 4" xfId="7140"/>
    <cellStyle name="Normal 2 25 2 2 4 2" xfId="32524"/>
    <cellStyle name="Normal 2 25 2 2 4 3" xfId="24929"/>
    <cellStyle name="Normal 2 25 2 2 5" xfId="6533"/>
    <cellStyle name="Normal 2 25 2 2 5 2" xfId="37296"/>
    <cellStyle name="Normal 2 25 2 2 5 3" xfId="24322"/>
    <cellStyle name="Normal 2 25 2 2 6" xfId="5299"/>
    <cellStyle name="Normal 2 25 2 2 6 2" xfId="23103"/>
    <cellStyle name="Normal 2 25 2 2 7" xfId="8344"/>
    <cellStyle name="Normal 2 25 2 2 7 2" xfId="26134"/>
    <cellStyle name="Normal 2 25 2 2 8" xfId="13266"/>
    <cellStyle name="Normal 2 25 2 2 8 2" xfId="26375"/>
    <cellStyle name="Normal 2 25 2 2 9" xfId="18188"/>
    <cellStyle name="Normal 2 25 2 20" xfId="2713"/>
    <cellStyle name="Normal 2 25 2 20 2" xfId="10689"/>
    <cellStyle name="Normal 2 25 2 20 2 2" xfId="27184"/>
    <cellStyle name="Normal 2 25 2 20 3" xfId="15611"/>
    <cellStyle name="Normal 2 25 2 20 3 2" xfId="34871"/>
    <cellStyle name="Normal 2 25 2 20 4" xfId="20533"/>
    <cellStyle name="Normal 2 25 2 20 5" xfId="40274"/>
    <cellStyle name="Normal 2 25 2 20 6" xfId="45196"/>
    <cellStyle name="Normal 2 25 2 21" xfId="2832"/>
    <cellStyle name="Normal 2 25 2 21 2" xfId="10808"/>
    <cellStyle name="Normal 2 25 2 21 2 2" xfId="27185"/>
    <cellStyle name="Normal 2 25 2 21 3" xfId="15730"/>
    <cellStyle name="Normal 2 25 2 21 3 2" xfId="34990"/>
    <cellStyle name="Normal 2 25 2 21 4" xfId="20652"/>
    <cellStyle name="Normal 2 25 2 21 5" xfId="40393"/>
    <cellStyle name="Normal 2 25 2 21 6" xfId="45315"/>
    <cellStyle name="Normal 2 25 2 22" xfId="2948"/>
    <cellStyle name="Normal 2 25 2 22 2" xfId="10924"/>
    <cellStyle name="Normal 2 25 2 22 2 2" xfId="27186"/>
    <cellStyle name="Normal 2 25 2 22 3" xfId="15846"/>
    <cellStyle name="Normal 2 25 2 22 3 2" xfId="35106"/>
    <cellStyle name="Normal 2 25 2 22 4" xfId="20768"/>
    <cellStyle name="Normal 2 25 2 22 5" xfId="40509"/>
    <cellStyle name="Normal 2 25 2 22 6" xfId="45431"/>
    <cellStyle name="Normal 2 25 2 23" xfId="3066"/>
    <cellStyle name="Normal 2 25 2 23 2" xfId="11042"/>
    <cellStyle name="Normal 2 25 2 23 2 2" xfId="27187"/>
    <cellStyle name="Normal 2 25 2 23 3" xfId="15964"/>
    <cellStyle name="Normal 2 25 2 23 3 2" xfId="35224"/>
    <cellStyle name="Normal 2 25 2 23 4" xfId="20886"/>
    <cellStyle name="Normal 2 25 2 23 5" xfId="40627"/>
    <cellStyle name="Normal 2 25 2 23 6" xfId="45549"/>
    <cellStyle name="Normal 2 25 2 24" xfId="3184"/>
    <cellStyle name="Normal 2 25 2 24 2" xfId="11159"/>
    <cellStyle name="Normal 2 25 2 24 2 2" xfId="27188"/>
    <cellStyle name="Normal 2 25 2 24 3" xfId="16081"/>
    <cellStyle name="Normal 2 25 2 24 3 2" xfId="35341"/>
    <cellStyle name="Normal 2 25 2 24 4" xfId="21003"/>
    <cellStyle name="Normal 2 25 2 24 5" xfId="40744"/>
    <cellStyle name="Normal 2 25 2 24 6" xfId="45666"/>
    <cellStyle name="Normal 2 25 2 25" xfId="3301"/>
    <cellStyle name="Normal 2 25 2 25 2" xfId="11276"/>
    <cellStyle name="Normal 2 25 2 25 2 2" xfId="27189"/>
    <cellStyle name="Normal 2 25 2 25 3" xfId="16198"/>
    <cellStyle name="Normal 2 25 2 25 3 2" xfId="35458"/>
    <cellStyle name="Normal 2 25 2 25 4" xfId="21120"/>
    <cellStyle name="Normal 2 25 2 25 5" xfId="40861"/>
    <cellStyle name="Normal 2 25 2 25 6" xfId="45783"/>
    <cellStyle name="Normal 2 25 2 26" xfId="3418"/>
    <cellStyle name="Normal 2 25 2 26 2" xfId="11393"/>
    <cellStyle name="Normal 2 25 2 26 2 2" xfId="27190"/>
    <cellStyle name="Normal 2 25 2 26 3" xfId="16315"/>
    <cellStyle name="Normal 2 25 2 26 3 2" xfId="35575"/>
    <cellStyle name="Normal 2 25 2 26 4" xfId="21237"/>
    <cellStyle name="Normal 2 25 2 26 5" xfId="40978"/>
    <cellStyle name="Normal 2 25 2 26 6" xfId="45900"/>
    <cellStyle name="Normal 2 25 2 27" xfId="3532"/>
    <cellStyle name="Normal 2 25 2 27 2" xfId="11507"/>
    <cellStyle name="Normal 2 25 2 27 2 2" xfId="27191"/>
    <cellStyle name="Normal 2 25 2 27 3" xfId="16429"/>
    <cellStyle name="Normal 2 25 2 27 3 2" xfId="35689"/>
    <cellStyle name="Normal 2 25 2 27 4" xfId="21351"/>
    <cellStyle name="Normal 2 25 2 27 5" xfId="41092"/>
    <cellStyle name="Normal 2 25 2 27 6" xfId="46014"/>
    <cellStyle name="Normal 2 25 2 28" xfId="3649"/>
    <cellStyle name="Normal 2 25 2 28 2" xfId="11623"/>
    <cellStyle name="Normal 2 25 2 28 2 2" xfId="27192"/>
    <cellStyle name="Normal 2 25 2 28 3" xfId="16545"/>
    <cellStyle name="Normal 2 25 2 28 3 2" xfId="35805"/>
    <cellStyle name="Normal 2 25 2 28 4" xfId="21467"/>
    <cellStyle name="Normal 2 25 2 28 5" xfId="41208"/>
    <cellStyle name="Normal 2 25 2 28 6" xfId="46130"/>
    <cellStyle name="Normal 2 25 2 29" xfId="3765"/>
    <cellStyle name="Normal 2 25 2 29 2" xfId="11738"/>
    <cellStyle name="Normal 2 25 2 29 2 2" xfId="27193"/>
    <cellStyle name="Normal 2 25 2 29 3" xfId="16660"/>
    <cellStyle name="Normal 2 25 2 29 3 2" xfId="35920"/>
    <cellStyle name="Normal 2 25 2 29 4" xfId="21582"/>
    <cellStyle name="Normal 2 25 2 29 5" xfId="41323"/>
    <cellStyle name="Normal 2 25 2 29 6" xfId="46245"/>
    <cellStyle name="Normal 2 25 2 3" xfId="432"/>
    <cellStyle name="Normal 2 25 2 3 10" xfId="42971"/>
    <cellStyle name="Normal 2 25 2 3 2" xfId="5304"/>
    <cellStyle name="Normal 2 25 2 3 2 2" xfId="7645"/>
    <cellStyle name="Normal 2 25 2 3 2 2 2" xfId="25432"/>
    <cellStyle name="Normal 2 25 2 3 2 3" xfId="31507"/>
    <cellStyle name="Normal 2 25 2 3 2 4" xfId="23108"/>
    <cellStyle name="Normal 2 25 2 3 3" xfId="7223"/>
    <cellStyle name="Normal 2 25 2 3 3 2" xfId="32644"/>
    <cellStyle name="Normal 2 25 2 3 3 3" xfId="25012"/>
    <cellStyle name="Normal 2 25 2 3 4" xfId="6655"/>
    <cellStyle name="Normal 2 25 2 3 4 2" xfId="24444"/>
    <cellStyle name="Normal 2 25 2 3 5" xfId="5303"/>
    <cellStyle name="Normal 2 25 2 3 5 2" xfId="23107"/>
    <cellStyle name="Normal 2 25 2 3 6" xfId="8464"/>
    <cellStyle name="Normal 2 25 2 3 6 2" xfId="27194"/>
    <cellStyle name="Normal 2 25 2 3 7" xfId="13386"/>
    <cellStyle name="Normal 2 25 2 3 7 2" xfId="31506"/>
    <cellStyle name="Normal 2 25 2 3 8" xfId="18308"/>
    <cellStyle name="Normal 2 25 2 3 9" xfId="38049"/>
    <cellStyle name="Normal 2 25 2 30" xfId="3882"/>
    <cellStyle name="Normal 2 25 2 30 2" xfId="11854"/>
    <cellStyle name="Normal 2 25 2 30 2 2" xfId="27195"/>
    <cellStyle name="Normal 2 25 2 30 3" xfId="16776"/>
    <cellStyle name="Normal 2 25 2 30 3 2" xfId="36036"/>
    <cellStyle name="Normal 2 25 2 30 4" xfId="21698"/>
    <cellStyle name="Normal 2 25 2 30 5" xfId="41439"/>
    <cellStyle name="Normal 2 25 2 30 6" xfId="46361"/>
    <cellStyle name="Normal 2 25 2 31" xfId="4000"/>
    <cellStyle name="Normal 2 25 2 31 2" xfId="11972"/>
    <cellStyle name="Normal 2 25 2 31 2 2" xfId="27196"/>
    <cellStyle name="Normal 2 25 2 31 3" xfId="16894"/>
    <cellStyle name="Normal 2 25 2 31 3 2" xfId="36154"/>
    <cellStyle name="Normal 2 25 2 31 4" xfId="21816"/>
    <cellStyle name="Normal 2 25 2 31 5" xfId="41557"/>
    <cellStyle name="Normal 2 25 2 31 6" xfId="46479"/>
    <cellStyle name="Normal 2 25 2 32" xfId="4115"/>
    <cellStyle name="Normal 2 25 2 32 2" xfId="12086"/>
    <cellStyle name="Normal 2 25 2 32 2 2" xfId="27197"/>
    <cellStyle name="Normal 2 25 2 32 3" xfId="17008"/>
    <cellStyle name="Normal 2 25 2 32 3 2" xfId="36268"/>
    <cellStyle name="Normal 2 25 2 32 4" xfId="21930"/>
    <cellStyle name="Normal 2 25 2 32 5" xfId="41671"/>
    <cellStyle name="Normal 2 25 2 32 6" xfId="46593"/>
    <cellStyle name="Normal 2 25 2 33" xfId="4230"/>
    <cellStyle name="Normal 2 25 2 33 2" xfId="12201"/>
    <cellStyle name="Normal 2 25 2 33 2 2" xfId="27198"/>
    <cellStyle name="Normal 2 25 2 33 3" xfId="17123"/>
    <cellStyle name="Normal 2 25 2 33 3 2" xfId="36383"/>
    <cellStyle name="Normal 2 25 2 33 4" xfId="22045"/>
    <cellStyle name="Normal 2 25 2 33 5" xfId="41786"/>
    <cellStyle name="Normal 2 25 2 33 6" xfId="46708"/>
    <cellStyle name="Normal 2 25 2 34" xfId="4357"/>
    <cellStyle name="Normal 2 25 2 34 2" xfId="12328"/>
    <cellStyle name="Normal 2 25 2 34 2 2" xfId="27199"/>
    <cellStyle name="Normal 2 25 2 34 3" xfId="17250"/>
    <cellStyle name="Normal 2 25 2 34 3 2" xfId="36510"/>
    <cellStyle name="Normal 2 25 2 34 4" xfId="22172"/>
    <cellStyle name="Normal 2 25 2 34 5" xfId="41913"/>
    <cellStyle name="Normal 2 25 2 34 6" xfId="46835"/>
    <cellStyle name="Normal 2 25 2 35" xfId="4472"/>
    <cellStyle name="Normal 2 25 2 35 2" xfId="12442"/>
    <cellStyle name="Normal 2 25 2 35 2 2" xfId="27200"/>
    <cellStyle name="Normal 2 25 2 35 3" xfId="17364"/>
    <cellStyle name="Normal 2 25 2 35 3 2" xfId="36624"/>
    <cellStyle name="Normal 2 25 2 35 4" xfId="22286"/>
    <cellStyle name="Normal 2 25 2 35 5" xfId="42027"/>
    <cellStyle name="Normal 2 25 2 35 6" xfId="46949"/>
    <cellStyle name="Normal 2 25 2 36" xfId="4589"/>
    <cellStyle name="Normal 2 25 2 36 2" xfId="12559"/>
    <cellStyle name="Normal 2 25 2 36 2 2" xfId="27201"/>
    <cellStyle name="Normal 2 25 2 36 3" xfId="17481"/>
    <cellStyle name="Normal 2 25 2 36 3 2" xfId="36741"/>
    <cellStyle name="Normal 2 25 2 36 4" xfId="22403"/>
    <cellStyle name="Normal 2 25 2 36 5" xfId="42144"/>
    <cellStyle name="Normal 2 25 2 36 6" xfId="47066"/>
    <cellStyle name="Normal 2 25 2 37" xfId="4705"/>
    <cellStyle name="Normal 2 25 2 37 2" xfId="12675"/>
    <cellStyle name="Normal 2 25 2 37 2 2" xfId="27202"/>
    <cellStyle name="Normal 2 25 2 37 3" xfId="17597"/>
    <cellStyle name="Normal 2 25 2 37 3 2" xfId="36857"/>
    <cellStyle name="Normal 2 25 2 37 4" xfId="22519"/>
    <cellStyle name="Normal 2 25 2 37 5" xfId="42260"/>
    <cellStyle name="Normal 2 25 2 37 6" xfId="47182"/>
    <cellStyle name="Normal 2 25 2 38" xfId="4820"/>
    <cellStyle name="Normal 2 25 2 38 2" xfId="12790"/>
    <cellStyle name="Normal 2 25 2 38 2 2" xfId="27203"/>
    <cellStyle name="Normal 2 25 2 38 3" xfId="17712"/>
    <cellStyle name="Normal 2 25 2 38 3 2" xfId="36972"/>
    <cellStyle name="Normal 2 25 2 38 4" xfId="22634"/>
    <cellStyle name="Normal 2 25 2 38 5" xfId="42375"/>
    <cellStyle name="Normal 2 25 2 38 6" xfId="47297"/>
    <cellStyle name="Normal 2 25 2 39" xfId="4941"/>
    <cellStyle name="Normal 2 25 2 39 2" xfId="12910"/>
    <cellStyle name="Normal 2 25 2 39 2 2" xfId="27204"/>
    <cellStyle name="Normal 2 25 2 39 3" xfId="17832"/>
    <cellStyle name="Normal 2 25 2 39 3 2" xfId="37092"/>
    <cellStyle name="Normal 2 25 2 39 4" xfId="22754"/>
    <cellStyle name="Normal 2 25 2 39 5" xfId="42495"/>
    <cellStyle name="Normal 2 25 2 39 6" xfId="47417"/>
    <cellStyle name="Normal 2 25 2 4" xfId="554"/>
    <cellStyle name="Normal 2 25 2 4 10" xfId="43092"/>
    <cellStyle name="Normal 2 25 2 4 2" xfId="5306"/>
    <cellStyle name="Normal 2 25 2 4 2 2" xfId="7646"/>
    <cellStyle name="Normal 2 25 2 4 2 2 2" xfId="25433"/>
    <cellStyle name="Normal 2 25 2 4 2 3" xfId="31509"/>
    <cellStyle name="Normal 2 25 2 4 2 4" xfId="23110"/>
    <cellStyle name="Normal 2 25 2 4 3" xfId="7500"/>
    <cellStyle name="Normal 2 25 2 4 3 2" xfId="32765"/>
    <cellStyle name="Normal 2 25 2 4 3 3" xfId="25288"/>
    <cellStyle name="Normal 2 25 2 4 4" xfId="6896"/>
    <cellStyle name="Normal 2 25 2 4 4 2" xfId="24685"/>
    <cellStyle name="Normal 2 25 2 4 5" xfId="5305"/>
    <cellStyle name="Normal 2 25 2 4 5 2" xfId="23109"/>
    <cellStyle name="Normal 2 25 2 4 6" xfId="8585"/>
    <cellStyle name="Normal 2 25 2 4 6 2" xfId="27205"/>
    <cellStyle name="Normal 2 25 2 4 7" xfId="13507"/>
    <cellStyle name="Normal 2 25 2 4 7 2" xfId="31508"/>
    <cellStyle name="Normal 2 25 2 4 8" xfId="18429"/>
    <cellStyle name="Normal 2 25 2 4 9" xfId="38170"/>
    <cellStyle name="Normal 2 25 2 40" xfId="5056"/>
    <cellStyle name="Normal 2 25 2 40 2" xfId="13025"/>
    <cellStyle name="Normal 2 25 2 40 2 2" xfId="27206"/>
    <cellStyle name="Normal 2 25 2 40 3" xfId="17947"/>
    <cellStyle name="Normal 2 25 2 40 3 2" xfId="37207"/>
    <cellStyle name="Normal 2 25 2 40 4" xfId="22869"/>
    <cellStyle name="Normal 2 25 2 40 5" xfId="42610"/>
    <cellStyle name="Normal 2 25 2 40 6" xfId="47532"/>
    <cellStyle name="Normal 2 25 2 41" xfId="5298"/>
    <cellStyle name="Normal 2 25 2 41 2" xfId="27171"/>
    <cellStyle name="Normal 2 25 2 41 3" xfId="32404"/>
    <cellStyle name="Normal 2 25 2 41 4" xfId="23102"/>
    <cellStyle name="Normal 2 25 2 42" xfId="8224"/>
    <cellStyle name="Normal 2 25 2 42 2" xfId="37295"/>
    <cellStyle name="Normal 2 25 2 42 3" xfId="26010"/>
    <cellStyle name="Normal 2 25 2 43" xfId="13146"/>
    <cellStyle name="Normal 2 25 2 43 2" xfId="26251"/>
    <cellStyle name="Normal 2 25 2 44" xfId="18068"/>
    <cellStyle name="Normal 2 25 2 45" xfId="37569"/>
    <cellStyle name="Normal 2 25 2 46" xfId="37810"/>
    <cellStyle name="Normal 2 25 2 47" xfId="42731"/>
    <cellStyle name="Normal 2 25 2 48" xfId="47621"/>
    <cellStyle name="Normal 2 25 2 5" xfId="689"/>
    <cellStyle name="Normal 2 25 2 5 2" xfId="7642"/>
    <cellStyle name="Normal 2 25 2 5 2 2" xfId="32897"/>
    <cellStyle name="Normal 2 25 2 5 2 3" xfId="25429"/>
    <cellStyle name="Normal 2 25 2 5 3" xfId="5307"/>
    <cellStyle name="Normal 2 25 2 5 3 2" xfId="23111"/>
    <cellStyle name="Normal 2 25 2 5 4" xfId="8717"/>
    <cellStyle name="Normal 2 25 2 5 4 2" xfId="27207"/>
    <cellStyle name="Normal 2 25 2 5 5" xfId="13639"/>
    <cellStyle name="Normal 2 25 2 5 5 2" xfId="31510"/>
    <cellStyle name="Normal 2 25 2 5 6" xfId="18561"/>
    <cellStyle name="Normal 2 25 2 5 7" xfId="38302"/>
    <cellStyle name="Normal 2 25 2 5 8" xfId="43224"/>
    <cellStyle name="Normal 2 25 2 6" xfId="803"/>
    <cellStyle name="Normal 2 25 2 6 2" xfId="7016"/>
    <cellStyle name="Normal 2 25 2 6 2 2" xfId="24805"/>
    <cellStyle name="Normal 2 25 2 6 3" xfId="8831"/>
    <cellStyle name="Normal 2 25 2 6 3 2" xfId="27208"/>
    <cellStyle name="Normal 2 25 2 6 4" xfId="13753"/>
    <cellStyle name="Normal 2 25 2 6 4 2" xfId="33011"/>
    <cellStyle name="Normal 2 25 2 6 5" xfId="18675"/>
    <cellStyle name="Normal 2 25 2 6 6" xfId="38416"/>
    <cellStyle name="Normal 2 25 2 6 7" xfId="43338"/>
    <cellStyle name="Normal 2 25 2 7" xfId="917"/>
    <cellStyle name="Normal 2 25 2 7 2" xfId="6413"/>
    <cellStyle name="Normal 2 25 2 7 2 2" xfId="24202"/>
    <cellStyle name="Normal 2 25 2 7 3" xfId="8945"/>
    <cellStyle name="Normal 2 25 2 7 3 2" xfId="27209"/>
    <cellStyle name="Normal 2 25 2 7 4" xfId="13867"/>
    <cellStyle name="Normal 2 25 2 7 4 2" xfId="33125"/>
    <cellStyle name="Normal 2 25 2 7 5" xfId="18789"/>
    <cellStyle name="Normal 2 25 2 7 6" xfId="38530"/>
    <cellStyle name="Normal 2 25 2 7 7" xfId="43452"/>
    <cellStyle name="Normal 2 25 2 8" xfId="1064"/>
    <cellStyle name="Normal 2 25 2 8 2" xfId="9086"/>
    <cellStyle name="Normal 2 25 2 8 2 2" xfId="27210"/>
    <cellStyle name="Normal 2 25 2 8 3" xfId="14008"/>
    <cellStyle name="Normal 2 25 2 8 3 2" xfId="33266"/>
    <cellStyle name="Normal 2 25 2 8 4" xfId="18930"/>
    <cellStyle name="Normal 2 25 2 8 5" xfId="38671"/>
    <cellStyle name="Normal 2 25 2 8 6" xfId="43593"/>
    <cellStyle name="Normal 2 25 2 9" xfId="1213"/>
    <cellStyle name="Normal 2 25 2 9 2" xfId="9230"/>
    <cellStyle name="Normal 2 25 2 9 2 2" xfId="27211"/>
    <cellStyle name="Normal 2 25 2 9 3" xfId="14152"/>
    <cellStyle name="Normal 2 25 2 9 3 2" xfId="33410"/>
    <cellStyle name="Normal 2 25 2 9 4" xfId="19074"/>
    <cellStyle name="Normal 2 25 2 9 5" xfId="38815"/>
    <cellStyle name="Normal 2 25 2 9 6" xfId="43737"/>
    <cellStyle name="Normal 2 25 20" xfId="2539"/>
    <cellStyle name="Normal 2 25 20 2" xfId="10515"/>
    <cellStyle name="Normal 2 25 20 2 2" xfId="27212"/>
    <cellStyle name="Normal 2 25 20 3" xfId="15437"/>
    <cellStyle name="Normal 2 25 20 3 2" xfId="34697"/>
    <cellStyle name="Normal 2 25 20 4" xfId="20359"/>
    <cellStyle name="Normal 2 25 20 5" xfId="40100"/>
    <cellStyle name="Normal 2 25 20 6" xfId="45022"/>
    <cellStyle name="Normal 2 25 21" xfId="2657"/>
    <cellStyle name="Normal 2 25 21 2" xfId="10633"/>
    <cellStyle name="Normal 2 25 21 2 2" xfId="27213"/>
    <cellStyle name="Normal 2 25 21 3" xfId="15555"/>
    <cellStyle name="Normal 2 25 21 3 2" xfId="34815"/>
    <cellStyle name="Normal 2 25 21 4" xfId="20477"/>
    <cellStyle name="Normal 2 25 21 5" xfId="40218"/>
    <cellStyle name="Normal 2 25 21 6" xfId="45140"/>
    <cellStyle name="Normal 2 25 22" xfId="2776"/>
    <cellStyle name="Normal 2 25 22 2" xfId="10752"/>
    <cellStyle name="Normal 2 25 22 2 2" xfId="27214"/>
    <cellStyle name="Normal 2 25 22 3" xfId="15674"/>
    <cellStyle name="Normal 2 25 22 3 2" xfId="34934"/>
    <cellStyle name="Normal 2 25 22 4" xfId="20596"/>
    <cellStyle name="Normal 2 25 22 5" xfId="40337"/>
    <cellStyle name="Normal 2 25 22 6" xfId="45259"/>
    <cellStyle name="Normal 2 25 23" xfId="2892"/>
    <cellStyle name="Normal 2 25 23 2" xfId="10868"/>
    <cellStyle name="Normal 2 25 23 2 2" xfId="27215"/>
    <cellStyle name="Normal 2 25 23 3" xfId="15790"/>
    <cellStyle name="Normal 2 25 23 3 2" xfId="35050"/>
    <cellStyle name="Normal 2 25 23 4" xfId="20712"/>
    <cellStyle name="Normal 2 25 23 5" xfId="40453"/>
    <cellStyle name="Normal 2 25 23 6" xfId="45375"/>
    <cellStyle name="Normal 2 25 24" xfId="3010"/>
    <cellStyle name="Normal 2 25 24 2" xfId="10986"/>
    <cellStyle name="Normal 2 25 24 2 2" xfId="27216"/>
    <cellStyle name="Normal 2 25 24 3" xfId="15908"/>
    <cellStyle name="Normal 2 25 24 3 2" xfId="35168"/>
    <cellStyle name="Normal 2 25 24 4" xfId="20830"/>
    <cellStyle name="Normal 2 25 24 5" xfId="40571"/>
    <cellStyle name="Normal 2 25 24 6" xfId="45493"/>
    <cellStyle name="Normal 2 25 25" xfId="3128"/>
    <cellStyle name="Normal 2 25 25 2" xfId="11103"/>
    <cellStyle name="Normal 2 25 25 2 2" xfId="27217"/>
    <cellStyle name="Normal 2 25 25 3" xfId="16025"/>
    <cellStyle name="Normal 2 25 25 3 2" xfId="35285"/>
    <cellStyle name="Normal 2 25 25 4" xfId="20947"/>
    <cellStyle name="Normal 2 25 25 5" xfId="40688"/>
    <cellStyle name="Normal 2 25 25 6" xfId="45610"/>
    <cellStyle name="Normal 2 25 26" xfId="3245"/>
    <cellStyle name="Normal 2 25 26 2" xfId="11220"/>
    <cellStyle name="Normal 2 25 26 2 2" xfId="27218"/>
    <cellStyle name="Normal 2 25 26 3" xfId="16142"/>
    <cellStyle name="Normal 2 25 26 3 2" xfId="35402"/>
    <cellStyle name="Normal 2 25 26 4" xfId="21064"/>
    <cellStyle name="Normal 2 25 26 5" xfId="40805"/>
    <cellStyle name="Normal 2 25 26 6" xfId="45727"/>
    <cellStyle name="Normal 2 25 27" xfId="3362"/>
    <cellStyle name="Normal 2 25 27 2" xfId="11337"/>
    <cellStyle name="Normal 2 25 27 2 2" xfId="27219"/>
    <cellStyle name="Normal 2 25 27 3" xfId="16259"/>
    <cellStyle name="Normal 2 25 27 3 2" xfId="35519"/>
    <cellStyle name="Normal 2 25 27 4" xfId="21181"/>
    <cellStyle name="Normal 2 25 27 5" xfId="40922"/>
    <cellStyle name="Normal 2 25 27 6" xfId="45844"/>
    <cellStyle name="Normal 2 25 28" xfId="3476"/>
    <cellStyle name="Normal 2 25 28 2" xfId="11451"/>
    <cellStyle name="Normal 2 25 28 2 2" xfId="27220"/>
    <cellStyle name="Normal 2 25 28 3" xfId="16373"/>
    <cellStyle name="Normal 2 25 28 3 2" xfId="35633"/>
    <cellStyle name="Normal 2 25 28 4" xfId="21295"/>
    <cellStyle name="Normal 2 25 28 5" xfId="41036"/>
    <cellStyle name="Normal 2 25 28 6" xfId="45958"/>
    <cellStyle name="Normal 2 25 29" xfId="3593"/>
    <cellStyle name="Normal 2 25 29 2" xfId="11567"/>
    <cellStyle name="Normal 2 25 29 2 2" xfId="27221"/>
    <cellStyle name="Normal 2 25 29 3" xfId="16489"/>
    <cellStyle name="Normal 2 25 29 3 2" xfId="35749"/>
    <cellStyle name="Normal 2 25 29 4" xfId="21411"/>
    <cellStyle name="Normal 2 25 29 5" xfId="41152"/>
    <cellStyle name="Normal 2 25 29 6" xfId="46074"/>
    <cellStyle name="Normal 2 25 3" xfId="256"/>
    <cellStyle name="Normal 2 25 3 10" xfId="37633"/>
    <cellStyle name="Normal 2 25 3 11" xfId="37884"/>
    <cellStyle name="Normal 2 25 3 12" xfId="42795"/>
    <cellStyle name="Normal 2 25 3 13" xfId="47623"/>
    <cellStyle name="Normal 2 25 3 2" xfId="2206"/>
    <cellStyle name="Normal 2 25 3 2 10" xfId="44727"/>
    <cellStyle name="Normal 2 25 3 2 2" xfId="5310"/>
    <cellStyle name="Normal 2 25 3 2 2 2" xfId="7648"/>
    <cellStyle name="Normal 2 25 3 2 2 2 2" xfId="25435"/>
    <cellStyle name="Normal 2 25 3 2 2 3" xfId="31512"/>
    <cellStyle name="Normal 2 25 3 2 2 4" xfId="23114"/>
    <cellStyle name="Normal 2 25 3 2 3" xfId="7224"/>
    <cellStyle name="Normal 2 25 3 2 3 2" xfId="34400"/>
    <cellStyle name="Normal 2 25 3 2 3 3" xfId="25013"/>
    <cellStyle name="Normal 2 25 3 2 4" xfId="6719"/>
    <cellStyle name="Normal 2 25 3 2 4 2" xfId="24508"/>
    <cellStyle name="Normal 2 25 3 2 5" xfId="5309"/>
    <cellStyle name="Normal 2 25 3 2 5 2" xfId="23113"/>
    <cellStyle name="Normal 2 25 3 2 6" xfId="10220"/>
    <cellStyle name="Normal 2 25 3 2 6 2" xfId="27223"/>
    <cellStyle name="Normal 2 25 3 2 7" xfId="15142"/>
    <cellStyle name="Normal 2 25 3 2 7 2" xfId="31511"/>
    <cellStyle name="Normal 2 25 3 2 8" xfId="20064"/>
    <cellStyle name="Normal 2 25 3 2 9" xfId="39805"/>
    <cellStyle name="Normal 2 25 3 3" xfId="5311"/>
    <cellStyle name="Normal 2 25 3 3 2" xfId="7647"/>
    <cellStyle name="Normal 2 25 3 3 2 2" xfId="25434"/>
    <cellStyle name="Normal 2 25 3 3 3" xfId="27222"/>
    <cellStyle name="Normal 2 25 3 3 4" xfId="31513"/>
    <cellStyle name="Normal 2 25 3 3 5" xfId="23115"/>
    <cellStyle name="Normal 2 25 3 4" xfId="7090"/>
    <cellStyle name="Normal 2 25 3 4 2" xfId="32468"/>
    <cellStyle name="Normal 2 25 3 4 3" xfId="24879"/>
    <cellStyle name="Normal 2 25 3 5" xfId="6477"/>
    <cellStyle name="Normal 2 25 3 5 2" xfId="37297"/>
    <cellStyle name="Normal 2 25 3 5 3" xfId="24266"/>
    <cellStyle name="Normal 2 25 3 6" xfId="5308"/>
    <cellStyle name="Normal 2 25 3 6 2" xfId="23112"/>
    <cellStyle name="Normal 2 25 3 7" xfId="8288"/>
    <cellStyle name="Normal 2 25 3 7 2" xfId="26084"/>
    <cellStyle name="Normal 2 25 3 8" xfId="13210"/>
    <cellStyle name="Normal 2 25 3 8 2" xfId="26325"/>
    <cellStyle name="Normal 2 25 3 9" xfId="18132"/>
    <cellStyle name="Normal 2 25 30" xfId="3709"/>
    <cellStyle name="Normal 2 25 30 2" xfId="11682"/>
    <cellStyle name="Normal 2 25 30 2 2" xfId="27224"/>
    <cellStyle name="Normal 2 25 30 3" xfId="16604"/>
    <cellStyle name="Normal 2 25 30 3 2" xfId="35864"/>
    <cellStyle name="Normal 2 25 30 4" xfId="21526"/>
    <cellStyle name="Normal 2 25 30 5" xfId="41267"/>
    <cellStyle name="Normal 2 25 30 6" xfId="46189"/>
    <cellStyle name="Normal 2 25 31" xfId="3826"/>
    <cellStyle name="Normal 2 25 31 2" xfId="11798"/>
    <cellStyle name="Normal 2 25 31 2 2" xfId="27225"/>
    <cellStyle name="Normal 2 25 31 3" xfId="16720"/>
    <cellStyle name="Normal 2 25 31 3 2" xfId="35980"/>
    <cellStyle name="Normal 2 25 31 4" xfId="21642"/>
    <cellStyle name="Normal 2 25 31 5" xfId="41383"/>
    <cellStyle name="Normal 2 25 31 6" xfId="46305"/>
    <cellStyle name="Normal 2 25 32" xfId="3944"/>
    <cellStyle name="Normal 2 25 32 2" xfId="11916"/>
    <cellStyle name="Normal 2 25 32 2 2" xfId="27226"/>
    <cellStyle name="Normal 2 25 32 3" xfId="16838"/>
    <cellStyle name="Normal 2 25 32 3 2" xfId="36098"/>
    <cellStyle name="Normal 2 25 32 4" xfId="21760"/>
    <cellStyle name="Normal 2 25 32 5" xfId="41501"/>
    <cellStyle name="Normal 2 25 32 6" xfId="46423"/>
    <cellStyle name="Normal 2 25 33" xfId="4059"/>
    <cellStyle name="Normal 2 25 33 2" xfId="12030"/>
    <cellStyle name="Normal 2 25 33 2 2" xfId="27227"/>
    <cellStyle name="Normal 2 25 33 3" xfId="16952"/>
    <cellStyle name="Normal 2 25 33 3 2" xfId="36212"/>
    <cellStyle name="Normal 2 25 33 4" xfId="21874"/>
    <cellStyle name="Normal 2 25 33 5" xfId="41615"/>
    <cellStyle name="Normal 2 25 33 6" xfId="46537"/>
    <cellStyle name="Normal 2 25 34" xfId="4174"/>
    <cellStyle name="Normal 2 25 34 2" xfId="12145"/>
    <cellStyle name="Normal 2 25 34 2 2" xfId="27228"/>
    <cellStyle name="Normal 2 25 34 3" xfId="17067"/>
    <cellStyle name="Normal 2 25 34 3 2" xfId="36327"/>
    <cellStyle name="Normal 2 25 34 4" xfId="21989"/>
    <cellStyle name="Normal 2 25 34 5" xfId="41730"/>
    <cellStyle name="Normal 2 25 34 6" xfId="46652"/>
    <cellStyle name="Normal 2 25 35" xfId="4301"/>
    <cellStyle name="Normal 2 25 35 2" xfId="12272"/>
    <cellStyle name="Normal 2 25 35 2 2" xfId="27229"/>
    <cellStyle name="Normal 2 25 35 3" xfId="17194"/>
    <cellStyle name="Normal 2 25 35 3 2" xfId="36454"/>
    <cellStyle name="Normal 2 25 35 4" xfId="22116"/>
    <cellStyle name="Normal 2 25 35 5" xfId="41857"/>
    <cellStyle name="Normal 2 25 35 6" xfId="46779"/>
    <cellStyle name="Normal 2 25 36" xfId="4416"/>
    <cellStyle name="Normal 2 25 36 2" xfId="12386"/>
    <cellStyle name="Normal 2 25 36 2 2" xfId="27230"/>
    <cellStyle name="Normal 2 25 36 3" xfId="17308"/>
    <cellStyle name="Normal 2 25 36 3 2" xfId="36568"/>
    <cellStyle name="Normal 2 25 36 4" xfId="22230"/>
    <cellStyle name="Normal 2 25 36 5" xfId="41971"/>
    <cellStyle name="Normal 2 25 36 6" xfId="46893"/>
    <cellStyle name="Normal 2 25 37" xfId="4533"/>
    <cellStyle name="Normal 2 25 37 2" xfId="12503"/>
    <cellStyle name="Normal 2 25 37 2 2" xfId="27231"/>
    <cellStyle name="Normal 2 25 37 3" xfId="17425"/>
    <cellStyle name="Normal 2 25 37 3 2" xfId="36685"/>
    <cellStyle name="Normal 2 25 37 4" xfId="22347"/>
    <cellStyle name="Normal 2 25 37 5" xfId="42088"/>
    <cellStyle name="Normal 2 25 37 6" xfId="47010"/>
    <cellStyle name="Normal 2 25 38" xfId="4649"/>
    <cellStyle name="Normal 2 25 38 2" xfId="12619"/>
    <cellStyle name="Normal 2 25 38 2 2" xfId="27232"/>
    <cellStyle name="Normal 2 25 38 3" xfId="17541"/>
    <cellStyle name="Normal 2 25 38 3 2" xfId="36801"/>
    <cellStyle name="Normal 2 25 38 4" xfId="22463"/>
    <cellStyle name="Normal 2 25 38 5" xfId="42204"/>
    <cellStyle name="Normal 2 25 38 6" xfId="47126"/>
    <cellStyle name="Normal 2 25 39" xfId="4764"/>
    <cellStyle name="Normal 2 25 39 2" xfId="12734"/>
    <cellStyle name="Normal 2 25 39 2 2" xfId="27233"/>
    <cellStyle name="Normal 2 25 39 3" xfId="17656"/>
    <cellStyle name="Normal 2 25 39 3 2" xfId="36916"/>
    <cellStyle name="Normal 2 25 39 4" xfId="22578"/>
    <cellStyle name="Normal 2 25 39 5" xfId="42319"/>
    <cellStyle name="Normal 2 25 39 6" xfId="47241"/>
    <cellStyle name="Normal 2 25 4" xfId="376"/>
    <cellStyle name="Normal 2 25 4 10" xfId="42915"/>
    <cellStyle name="Normal 2 25 4 2" xfId="5313"/>
    <cellStyle name="Normal 2 25 4 2 2" xfId="7649"/>
    <cellStyle name="Normal 2 25 4 2 2 2" xfId="25436"/>
    <cellStyle name="Normal 2 25 4 2 3" xfId="31515"/>
    <cellStyle name="Normal 2 25 4 2 4" xfId="23117"/>
    <cellStyle name="Normal 2 25 4 3" xfId="7225"/>
    <cellStyle name="Normal 2 25 4 3 2" xfId="32588"/>
    <cellStyle name="Normal 2 25 4 3 3" xfId="25014"/>
    <cellStyle name="Normal 2 25 4 4" xfId="6599"/>
    <cellStyle name="Normal 2 25 4 4 2" xfId="24388"/>
    <cellStyle name="Normal 2 25 4 5" xfId="5312"/>
    <cellStyle name="Normal 2 25 4 5 2" xfId="23116"/>
    <cellStyle name="Normal 2 25 4 6" xfId="8408"/>
    <cellStyle name="Normal 2 25 4 6 2" xfId="27234"/>
    <cellStyle name="Normal 2 25 4 7" xfId="13330"/>
    <cellStyle name="Normal 2 25 4 7 2" xfId="31514"/>
    <cellStyle name="Normal 2 25 4 8" xfId="18252"/>
    <cellStyle name="Normal 2 25 4 9" xfId="37993"/>
    <cellStyle name="Normal 2 25 40" xfId="4885"/>
    <cellStyle name="Normal 2 25 40 2" xfId="12854"/>
    <cellStyle name="Normal 2 25 40 2 2" xfId="27235"/>
    <cellStyle name="Normal 2 25 40 3" xfId="17776"/>
    <cellStyle name="Normal 2 25 40 3 2" xfId="37036"/>
    <cellStyle name="Normal 2 25 40 4" xfId="22698"/>
    <cellStyle name="Normal 2 25 40 5" xfId="42439"/>
    <cellStyle name="Normal 2 25 40 6" xfId="47361"/>
    <cellStyle name="Normal 2 25 41" xfId="5000"/>
    <cellStyle name="Normal 2 25 41 2" xfId="12969"/>
    <cellStyle name="Normal 2 25 41 2 2" xfId="27236"/>
    <cellStyle name="Normal 2 25 41 3" xfId="17891"/>
    <cellStyle name="Normal 2 25 41 3 2" xfId="37151"/>
    <cellStyle name="Normal 2 25 41 4" xfId="22813"/>
    <cellStyle name="Normal 2 25 41 5" xfId="42554"/>
    <cellStyle name="Normal 2 25 41 6" xfId="47476"/>
    <cellStyle name="Normal 2 25 42" xfId="5297"/>
    <cellStyle name="Normal 2 25 42 2" xfId="27160"/>
    <cellStyle name="Normal 2 25 42 3" xfId="32348"/>
    <cellStyle name="Normal 2 25 42 4" xfId="23101"/>
    <cellStyle name="Normal 2 25 43" xfId="8168"/>
    <cellStyle name="Normal 2 25 43 2" xfId="37294"/>
    <cellStyle name="Normal 2 25 43 3" xfId="25954"/>
    <cellStyle name="Normal 2 25 44" xfId="13090"/>
    <cellStyle name="Normal 2 25 44 2" xfId="26195"/>
    <cellStyle name="Normal 2 25 45" xfId="18012"/>
    <cellStyle name="Normal 2 25 46" xfId="37513"/>
    <cellStyle name="Normal 2 25 47" xfId="37754"/>
    <cellStyle name="Normal 2 25 48" xfId="42675"/>
    <cellStyle name="Normal 2 25 49" xfId="47620"/>
    <cellStyle name="Normal 2 25 5" xfId="498"/>
    <cellStyle name="Normal 2 25 5 10" xfId="43036"/>
    <cellStyle name="Normal 2 25 5 2" xfId="5315"/>
    <cellStyle name="Normal 2 25 5 2 2" xfId="7650"/>
    <cellStyle name="Normal 2 25 5 2 2 2" xfId="25437"/>
    <cellStyle name="Normal 2 25 5 2 3" xfId="31517"/>
    <cellStyle name="Normal 2 25 5 2 4" xfId="23119"/>
    <cellStyle name="Normal 2 25 5 3" xfId="7444"/>
    <cellStyle name="Normal 2 25 5 3 2" xfId="32709"/>
    <cellStyle name="Normal 2 25 5 3 3" xfId="25232"/>
    <cellStyle name="Normal 2 25 5 4" xfId="6840"/>
    <cellStyle name="Normal 2 25 5 4 2" xfId="24629"/>
    <cellStyle name="Normal 2 25 5 5" xfId="5314"/>
    <cellStyle name="Normal 2 25 5 5 2" xfId="23118"/>
    <cellStyle name="Normal 2 25 5 6" xfId="8529"/>
    <cellStyle name="Normal 2 25 5 6 2" xfId="27237"/>
    <cellStyle name="Normal 2 25 5 7" xfId="13451"/>
    <cellStyle name="Normal 2 25 5 7 2" xfId="31516"/>
    <cellStyle name="Normal 2 25 5 8" xfId="18373"/>
    <cellStyle name="Normal 2 25 5 9" xfId="38114"/>
    <cellStyle name="Normal 2 25 6" xfId="633"/>
    <cellStyle name="Normal 2 25 6 2" xfId="7641"/>
    <cellStyle name="Normal 2 25 6 2 2" xfId="32841"/>
    <cellStyle name="Normal 2 25 6 2 3" xfId="25428"/>
    <cellStyle name="Normal 2 25 6 3" xfId="5316"/>
    <cellStyle name="Normal 2 25 6 3 2" xfId="23120"/>
    <cellStyle name="Normal 2 25 6 4" xfId="8661"/>
    <cellStyle name="Normal 2 25 6 4 2" xfId="27238"/>
    <cellStyle name="Normal 2 25 6 5" xfId="13583"/>
    <cellStyle name="Normal 2 25 6 5 2" xfId="31518"/>
    <cellStyle name="Normal 2 25 6 6" xfId="18505"/>
    <cellStyle name="Normal 2 25 6 7" xfId="38246"/>
    <cellStyle name="Normal 2 25 6 8" xfId="43168"/>
    <cellStyle name="Normal 2 25 7" xfId="747"/>
    <cellStyle name="Normal 2 25 7 2" xfId="6960"/>
    <cellStyle name="Normal 2 25 7 2 2" xfId="24749"/>
    <cellStyle name="Normal 2 25 7 3" xfId="8775"/>
    <cellStyle name="Normal 2 25 7 3 2" xfId="27239"/>
    <cellStyle name="Normal 2 25 7 4" xfId="13697"/>
    <cellStyle name="Normal 2 25 7 4 2" xfId="32955"/>
    <cellStyle name="Normal 2 25 7 5" xfId="18619"/>
    <cellStyle name="Normal 2 25 7 6" xfId="38360"/>
    <cellStyle name="Normal 2 25 7 7" xfId="43282"/>
    <cellStyle name="Normal 2 25 8" xfId="861"/>
    <cellStyle name="Normal 2 25 8 2" xfId="6357"/>
    <cellStyle name="Normal 2 25 8 2 2" xfId="24146"/>
    <cellStyle name="Normal 2 25 8 3" xfId="8889"/>
    <cellStyle name="Normal 2 25 8 3 2" xfId="27240"/>
    <cellStyle name="Normal 2 25 8 4" xfId="13811"/>
    <cellStyle name="Normal 2 25 8 4 2" xfId="33069"/>
    <cellStyle name="Normal 2 25 8 5" xfId="18733"/>
    <cellStyle name="Normal 2 25 8 6" xfId="38474"/>
    <cellStyle name="Normal 2 25 8 7" xfId="43396"/>
    <cellStyle name="Normal 2 25 9" xfId="1008"/>
    <cellStyle name="Normal 2 25 9 2" xfId="9030"/>
    <cellStyle name="Normal 2 25 9 2 2" xfId="27241"/>
    <cellStyle name="Normal 2 25 9 3" xfId="13952"/>
    <cellStyle name="Normal 2 25 9 3 2" xfId="33210"/>
    <cellStyle name="Normal 2 25 9 4" xfId="18874"/>
    <cellStyle name="Normal 2 25 9 5" xfId="38615"/>
    <cellStyle name="Normal 2 25 9 6" xfId="43537"/>
    <cellStyle name="Normal 2 26" xfId="160"/>
    <cellStyle name="Normal 2 26 10" xfId="1193"/>
    <cellStyle name="Normal 2 26 10 2" xfId="9210"/>
    <cellStyle name="Normal 2 26 10 2 2" xfId="27243"/>
    <cellStyle name="Normal 2 26 10 3" xfId="14132"/>
    <cellStyle name="Normal 2 26 10 3 2" xfId="33390"/>
    <cellStyle name="Normal 2 26 10 4" xfId="19054"/>
    <cellStyle name="Normal 2 26 10 5" xfId="38795"/>
    <cellStyle name="Normal 2 26 10 6" xfId="43717"/>
    <cellStyle name="Normal 2 26 11" xfId="1309"/>
    <cellStyle name="Normal 2 26 11 2" xfId="9325"/>
    <cellStyle name="Normal 2 26 11 2 2" xfId="27244"/>
    <cellStyle name="Normal 2 26 11 3" xfId="14247"/>
    <cellStyle name="Normal 2 26 11 3 2" xfId="33505"/>
    <cellStyle name="Normal 2 26 11 4" xfId="19169"/>
    <cellStyle name="Normal 2 26 11 5" xfId="38910"/>
    <cellStyle name="Normal 2 26 11 6" xfId="43832"/>
    <cellStyle name="Normal 2 26 12" xfId="1424"/>
    <cellStyle name="Normal 2 26 12 2" xfId="9440"/>
    <cellStyle name="Normal 2 26 12 2 2" xfId="27245"/>
    <cellStyle name="Normal 2 26 12 3" xfId="14362"/>
    <cellStyle name="Normal 2 26 12 3 2" xfId="33620"/>
    <cellStyle name="Normal 2 26 12 4" xfId="19284"/>
    <cellStyle name="Normal 2 26 12 5" xfId="39025"/>
    <cellStyle name="Normal 2 26 12 6" xfId="43947"/>
    <cellStyle name="Normal 2 26 13" xfId="1539"/>
    <cellStyle name="Normal 2 26 13 2" xfId="9555"/>
    <cellStyle name="Normal 2 26 13 2 2" xfId="27246"/>
    <cellStyle name="Normal 2 26 13 3" xfId="14477"/>
    <cellStyle name="Normal 2 26 13 3 2" xfId="33735"/>
    <cellStyle name="Normal 2 26 13 4" xfId="19399"/>
    <cellStyle name="Normal 2 26 13 5" xfId="39140"/>
    <cellStyle name="Normal 2 26 13 6" xfId="44062"/>
    <cellStyle name="Normal 2 26 14" xfId="1653"/>
    <cellStyle name="Normal 2 26 14 2" xfId="9669"/>
    <cellStyle name="Normal 2 26 14 2 2" xfId="27247"/>
    <cellStyle name="Normal 2 26 14 3" xfId="14591"/>
    <cellStyle name="Normal 2 26 14 3 2" xfId="33849"/>
    <cellStyle name="Normal 2 26 14 4" xfId="19513"/>
    <cellStyle name="Normal 2 26 14 5" xfId="39254"/>
    <cellStyle name="Normal 2 26 14 6" xfId="44176"/>
    <cellStyle name="Normal 2 26 15" xfId="1767"/>
    <cellStyle name="Normal 2 26 15 2" xfId="9783"/>
    <cellStyle name="Normal 2 26 15 2 2" xfId="27248"/>
    <cellStyle name="Normal 2 26 15 3" xfId="14705"/>
    <cellStyle name="Normal 2 26 15 3 2" xfId="33963"/>
    <cellStyle name="Normal 2 26 15 4" xfId="19627"/>
    <cellStyle name="Normal 2 26 15 5" xfId="39368"/>
    <cellStyle name="Normal 2 26 15 6" xfId="44290"/>
    <cellStyle name="Normal 2 26 16" xfId="1881"/>
    <cellStyle name="Normal 2 26 16 2" xfId="9897"/>
    <cellStyle name="Normal 2 26 16 2 2" xfId="27249"/>
    <cellStyle name="Normal 2 26 16 3" xfId="14819"/>
    <cellStyle name="Normal 2 26 16 3 2" xfId="34077"/>
    <cellStyle name="Normal 2 26 16 4" xfId="19741"/>
    <cellStyle name="Normal 2 26 16 5" xfId="39482"/>
    <cellStyle name="Normal 2 26 16 6" xfId="44404"/>
    <cellStyle name="Normal 2 26 17" xfId="1995"/>
    <cellStyle name="Normal 2 26 17 2" xfId="10011"/>
    <cellStyle name="Normal 2 26 17 2 2" xfId="27250"/>
    <cellStyle name="Normal 2 26 17 3" xfId="14933"/>
    <cellStyle name="Normal 2 26 17 3 2" xfId="34191"/>
    <cellStyle name="Normal 2 26 17 4" xfId="19855"/>
    <cellStyle name="Normal 2 26 17 5" xfId="39596"/>
    <cellStyle name="Normal 2 26 17 6" xfId="44518"/>
    <cellStyle name="Normal 2 26 18" xfId="2110"/>
    <cellStyle name="Normal 2 26 18 2" xfId="10126"/>
    <cellStyle name="Normal 2 26 18 2 2" xfId="27251"/>
    <cellStyle name="Normal 2 26 18 3" xfId="15048"/>
    <cellStyle name="Normal 2 26 18 3 2" xfId="34306"/>
    <cellStyle name="Normal 2 26 18 4" xfId="19970"/>
    <cellStyle name="Normal 2 26 18 5" xfId="39711"/>
    <cellStyle name="Normal 2 26 18 6" xfId="44633"/>
    <cellStyle name="Normal 2 26 19" xfId="2456"/>
    <cellStyle name="Normal 2 26 19 2" xfId="10432"/>
    <cellStyle name="Normal 2 26 19 2 2" xfId="27252"/>
    <cellStyle name="Normal 2 26 19 3" xfId="15354"/>
    <cellStyle name="Normal 2 26 19 3 2" xfId="34614"/>
    <cellStyle name="Normal 2 26 19 4" xfId="20276"/>
    <cellStyle name="Normal 2 26 19 5" xfId="40017"/>
    <cellStyle name="Normal 2 26 19 6" xfId="44939"/>
    <cellStyle name="Normal 2 26 2" xfId="181"/>
    <cellStyle name="Normal 2 26 2 10" xfId="1330"/>
    <cellStyle name="Normal 2 26 2 10 2" xfId="9346"/>
    <cellStyle name="Normal 2 26 2 10 2 2" xfId="27254"/>
    <cellStyle name="Normal 2 26 2 10 3" xfId="14268"/>
    <cellStyle name="Normal 2 26 2 10 3 2" xfId="33526"/>
    <cellStyle name="Normal 2 26 2 10 4" xfId="19190"/>
    <cellStyle name="Normal 2 26 2 10 5" xfId="38931"/>
    <cellStyle name="Normal 2 26 2 10 6" xfId="43853"/>
    <cellStyle name="Normal 2 26 2 11" xfId="1445"/>
    <cellStyle name="Normal 2 26 2 11 2" xfId="9461"/>
    <cellStyle name="Normal 2 26 2 11 2 2" xfId="27255"/>
    <cellStyle name="Normal 2 26 2 11 3" xfId="14383"/>
    <cellStyle name="Normal 2 26 2 11 3 2" xfId="33641"/>
    <cellStyle name="Normal 2 26 2 11 4" xfId="19305"/>
    <cellStyle name="Normal 2 26 2 11 5" xfId="39046"/>
    <cellStyle name="Normal 2 26 2 11 6" xfId="43968"/>
    <cellStyle name="Normal 2 26 2 12" xfId="1560"/>
    <cellStyle name="Normal 2 26 2 12 2" xfId="9576"/>
    <cellStyle name="Normal 2 26 2 12 2 2" xfId="27256"/>
    <cellStyle name="Normal 2 26 2 12 3" xfId="14498"/>
    <cellStyle name="Normal 2 26 2 12 3 2" xfId="33756"/>
    <cellStyle name="Normal 2 26 2 12 4" xfId="19420"/>
    <cellStyle name="Normal 2 26 2 12 5" xfId="39161"/>
    <cellStyle name="Normal 2 26 2 12 6" xfId="44083"/>
    <cellStyle name="Normal 2 26 2 13" xfId="1674"/>
    <cellStyle name="Normal 2 26 2 13 2" xfId="9690"/>
    <cellStyle name="Normal 2 26 2 13 2 2" xfId="27257"/>
    <cellStyle name="Normal 2 26 2 13 3" xfId="14612"/>
    <cellStyle name="Normal 2 26 2 13 3 2" xfId="33870"/>
    <cellStyle name="Normal 2 26 2 13 4" xfId="19534"/>
    <cellStyle name="Normal 2 26 2 13 5" xfId="39275"/>
    <cellStyle name="Normal 2 26 2 13 6" xfId="44197"/>
    <cellStyle name="Normal 2 26 2 14" xfId="1788"/>
    <cellStyle name="Normal 2 26 2 14 2" xfId="9804"/>
    <cellStyle name="Normal 2 26 2 14 2 2" xfId="27258"/>
    <cellStyle name="Normal 2 26 2 14 3" xfId="14726"/>
    <cellStyle name="Normal 2 26 2 14 3 2" xfId="33984"/>
    <cellStyle name="Normal 2 26 2 14 4" xfId="19648"/>
    <cellStyle name="Normal 2 26 2 14 5" xfId="39389"/>
    <cellStyle name="Normal 2 26 2 14 6" xfId="44311"/>
    <cellStyle name="Normal 2 26 2 15" xfId="1902"/>
    <cellStyle name="Normal 2 26 2 15 2" xfId="9918"/>
    <cellStyle name="Normal 2 26 2 15 2 2" xfId="27259"/>
    <cellStyle name="Normal 2 26 2 15 3" xfId="14840"/>
    <cellStyle name="Normal 2 26 2 15 3 2" xfId="34098"/>
    <cellStyle name="Normal 2 26 2 15 4" xfId="19762"/>
    <cellStyle name="Normal 2 26 2 15 5" xfId="39503"/>
    <cellStyle name="Normal 2 26 2 15 6" xfId="44425"/>
    <cellStyle name="Normal 2 26 2 16" xfId="2016"/>
    <cellStyle name="Normal 2 26 2 16 2" xfId="10032"/>
    <cellStyle name="Normal 2 26 2 16 2 2" xfId="27260"/>
    <cellStyle name="Normal 2 26 2 16 3" xfId="14954"/>
    <cellStyle name="Normal 2 26 2 16 3 2" xfId="34212"/>
    <cellStyle name="Normal 2 26 2 16 4" xfId="19876"/>
    <cellStyle name="Normal 2 26 2 16 5" xfId="39617"/>
    <cellStyle name="Normal 2 26 2 16 6" xfId="44539"/>
    <cellStyle name="Normal 2 26 2 17" xfId="2131"/>
    <cellStyle name="Normal 2 26 2 17 2" xfId="10147"/>
    <cellStyle name="Normal 2 26 2 17 2 2" xfId="27261"/>
    <cellStyle name="Normal 2 26 2 17 3" xfId="15069"/>
    <cellStyle name="Normal 2 26 2 17 3 2" xfId="34327"/>
    <cellStyle name="Normal 2 26 2 17 4" xfId="19991"/>
    <cellStyle name="Normal 2 26 2 17 5" xfId="39732"/>
    <cellStyle name="Normal 2 26 2 17 6" xfId="44654"/>
    <cellStyle name="Normal 2 26 2 18" xfId="2477"/>
    <cellStyle name="Normal 2 26 2 18 2" xfId="10453"/>
    <cellStyle name="Normal 2 26 2 18 2 2" xfId="27262"/>
    <cellStyle name="Normal 2 26 2 18 3" xfId="15375"/>
    <cellStyle name="Normal 2 26 2 18 3 2" xfId="34635"/>
    <cellStyle name="Normal 2 26 2 18 4" xfId="20297"/>
    <cellStyle name="Normal 2 26 2 18 5" xfId="40038"/>
    <cellStyle name="Normal 2 26 2 18 6" xfId="44960"/>
    <cellStyle name="Normal 2 26 2 19" xfId="2596"/>
    <cellStyle name="Normal 2 26 2 19 2" xfId="10572"/>
    <cellStyle name="Normal 2 26 2 19 2 2" xfId="27263"/>
    <cellStyle name="Normal 2 26 2 19 3" xfId="15494"/>
    <cellStyle name="Normal 2 26 2 19 3 2" xfId="34754"/>
    <cellStyle name="Normal 2 26 2 19 4" xfId="20416"/>
    <cellStyle name="Normal 2 26 2 19 5" xfId="40157"/>
    <cellStyle name="Normal 2 26 2 19 6" xfId="45079"/>
    <cellStyle name="Normal 2 26 2 2" xfId="313"/>
    <cellStyle name="Normal 2 26 2 2 10" xfId="37690"/>
    <cellStyle name="Normal 2 26 2 2 11" xfId="37970"/>
    <cellStyle name="Normal 2 26 2 2 12" xfId="42852"/>
    <cellStyle name="Normal 2 26 2 2 13" xfId="47626"/>
    <cellStyle name="Normal 2 26 2 2 2" xfId="2293"/>
    <cellStyle name="Normal 2 26 2 2 2 10" xfId="44813"/>
    <cellStyle name="Normal 2 26 2 2 2 2" xfId="5321"/>
    <cellStyle name="Normal 2 26 2 2 2 2 2" xfId="7654"/>
    <cellStyle name="Normal 2 26 2 2 2 2 2 2" xfId="25441"/>
    <cellStyle name="Normal 2 26 2 2 2 2 3" xfId="31520"/>
    <cellStyle name="Normal 2 26 2 2 2 2 4" xfId="23125"/>
    <cellStyle name="Normal 2 26 2 2 2 3" xfId="7226"/>
    <cellStyle name="Normal 2 26 2 2 2 3 2" xfId="34486"/>
    <cellStyle name="Normal 2 26 2 2 2 3 3" xfId="25015"/>
    <cellStyle name="Normal 2 26 2 2 2 4" xfId="6776"/>
    <cellStyle name="Normal 2 26 2 2 2 4 2" xfId="24565"/>
    <cellStyle name="Normal 2 26 2 2 2 5" xfId="5320"/>
    <cellStyle name="Normal 2 26 2 2 2 5 2" xfId="23124"/>
    <cellStyle name="Normal 2 26 2 2 2 6" xfId="10306"/>
    <cellStyle name="Normal 2 26 2 2 2 6 2" xfId="27265"/>
    <cellStyle name="Normal 2 26 2 2 2 7" xfId="15228"/>
    <cellStyle name="Normal 2 26 2 2 2 7 2" xfId="31519"/>
    <cellStyle name="Normal 2 26 2 2 2 8" xfId="20150"/>
    <cellStyle name="Normal 2 26 2 2 2 9" xfId="39891"/>
    <cellStyle name="Normal 2 26 2 2 3" xfId="5322"/>
    <cellStyle name="Normal 2 26 2 2 3 2" xfId="7653"/>
    <cellStyle name="Normal 2 26 2 2 3 2 2" xfId="25440"/>
    <cellStyle name="Normal 2 26 2 2 3 3" xfId="27264"/>
    <cellStyle name="Normal 2 26 2 2 3 4" xfId="31521"/>
    <cellStyle name="Normal 2 26 2 2 3 5" xfId="23126"/>
    <cellStyle name="Normal 2 26 2 2 4" xfId="7176"/>
    <cellStyle name="Normal 2 26 2 2 4 2" xfId="32525"/>
    <cellStyle name="Normal 2 26 2 2 4 3" xfId="24965"/>
    <cellStyle name="Normal 2 26 2 2 5" xfId="6534"/>
    <cellStyle name="Normal 2 26 2 2 5 2" xfId="37300"/>
    <cellStyle name="Normal 2 26 2 2 5 3" xfId="24323"/>
    <cellStyle name="Normal 2 26 2 2 6" xfId="5319"/>
    <cellStyle name="Normal 2 26 2 2 6 2" xfId="23123"/>
    <cellStyle name="Normal 2 26 2 2 7" xfId="8345"/>
    <cellStyle name="Normal 2 26 2 2 7 2" xfId="26170"/>
    <cellStyle name="Normal 2 26 2 2 8" xfId="13267"/>
    <cellStyle name="Normal 2 26 2 2 8 2" xfId="26411"/>
    <cellStyle name="Normal 2 26 2 2 9" xfId="18189"/>
    <cellStyle name="Normal 2 26 2 20" xfId="2714"/>
    <cellStyle name="Normal 2 26 2 20 2" xfId="10690"/>
    <cellStyle name="Normal 2 26 2 20 2 2" xfId="27266"/>
    <cellStyle name="Normal 2 26 2 20 3" xfId="15612"/>
    <cellStyle name="Normal 2 26 2 20 3 2" xfId="34872"/>
    <cellStyle name="Normal 2 26 2 20 4" xfId="20534"/>
    <cellStyle name="Normal 2 26 2 20 5" xfId="40275"/>
    <cellStyle name="Normal 2 26 2 20 6" xfId="45197"/>
    <cellStyle name="Normal 2 26 2 21" xfId="2833"/>
    <cellStyle name="Normal 2 26 2 21 2" xfId="10809"/>
    <cellStyle name="Normal 2 26 2 21 2 2" xfId="27267"/>
    <cellStyle name="Normal 2 26 2 21 3" xfId="15731"/>
    <cellStyle name="Normal 2 26 2 21 3 2" xfId="34991"/>
    <cellStyle name="Normal 2 26 2 21 4" xfId="20653"/>
    <cellStyle name="Normal 2 26 2 21 5" xfId="40394"/>
    <cellStyle name="Normal 2 26 2 21 6" xfId="45316"/>
    <cellStyle name="Normal 2 26 2 22" xfId="2949"/>
    <cellStyle name="Normal 2 26 2 22 2" xfId="10925"/>
    <cellStyle name="Normal 2 26 2 22 2 2" xfId="27268"/>
    <cellStyle name="Normal 2 26 2 22 3" xfId="15847"/>
    <cellStyle name="Normal 2 26 2 22 3 2" xfId="35107"/>
    <cellStyle name="Normal 2 26 2 22 4" xfId="20769"/>
    <cellStyle name="Normal 2 26 2 22 5" xfId="40510"/>
    <cellStyle name="Normal 2 26 2 22 6" xfId="45432"/>
    <cellStyle name="Normal 2 26 2 23" xfId="3067"/>
    <cellStyle name="Normal 2 26 2 23 2" xfId="11043"/>
    <cellStyle name="Normal 2 26 2 23 2 2" xfId="27269"/>
    <cellStyle name="Normal 2 26 2 23 3" xfId="15965"/>
    <cellStyle name="Normal 2 26 2 23 3 2" xfId="35225"/>
    <cellStyle name="Normal 2 26 2 23 4" xfId="20887"/>
    <cellStyle name="Normal 2 26 2 23 5" xfId="40628"/>
    <cellStyle name="Normal 2 26 2 23 6" xfId="45550"/>
    <cellStyle name="Normal 2 26 2 24" xfId="3185"/>
    <cellStyle name="Normal 2 26 2 24 2" xfId="11160"/>
    <cellStyle name="Normal 2 26 2 24 2 2" xfId="27270"/>
    <cellStyle name="Normal 2 26 2 24 3" xfId="16082"/>
    <cellStyle name="Normal 2 26 2 24 3 2" xfId="35342"/>
    <cellStyle name="Normal 2 26 2 24 4" xfId="21004"/>
    <cellStyle name="Normal 2 26 2 24 5" xfId="40745"/>
    <cellStyle name="Normal 2 26 2 24 6" xfId="45667"/>
    <cellStyle name="Normal 2 26 2 25" xfId="3302"/>
    <cellStyle name="Normal 2 26 2 25 2" xfId="11277"/>
    <cellStyle name="Normal 2 26 2 25 2 2" xfId="27271"/>
    <cellStyle name="Normal 2 26 2 25 3" xfId="16199"/>
    <cellStyle name="Normal 2 26 2 25 3 2" xfId="35459"/>
    <cellStyle name="Normal 2 26 2 25 4" xfId="21121"/>
    <cellStyle name="Normal 2 26 2 25 5" xfId="40862"/>
    <cellStyle name="Normal 2 26 2 25 6" xfId="45784"/>
    <cellStyle name="Normal 2 26 2 26" xfId="3419"/>
    <cellStyle name="Normal 2 26 2 26 2" xfId="11394"/>
    <cellStyle name="Normal 2 26 2 26 2 2" xfId="27272"/>
    <cellStyle name="Normal 2 26 2 26 3" xfId="16316"/>
    <cellStyle name="Normal 2 26 2 26 3 2" xfId="35576"/>
    <cellStyle name="Normal 2 26 2 26 4" xfId="21238"/>
    <cellStyle name="Normal 2 26 2 26 5" xfId="40979"/>
    <cellStyle name="Normal 2 26 2 26 6" xfId="45901"/>
    <cellStyle name="Normal 2 26 2 27" xfId="3533"/>
    <cellStyle name="Normal 2 26 2 27 2" xfId="11508"/>
    <cellStyle name="Normal 2 26 2 27 2 2" xfId="27273"/>
    <cellStyle name="Normal 2 26 2 27 3" xfId="16430"/>
    <cellStyle name="Normal 2 26 2 27 3 2" xfId="35690"/>
    <cellStyle name="Normal 2 26 2 27 4" xfId="21352"/>
    <cellStyle name="Normal 2 26 2 27 5" xfId="41093"/>
    <cellStyle name="Normal 2 26 2 27 6" xfId="46015"/>
    <cellStyle name="Normal 2 26 2 28" xfId="3650"/>
    <cellStyle name="Normal 2 26 2 28 2" xfId="11624"/>
    <cellStyle name="Normal 2 26 2 28 2 2" xfId="27274"/>
    <cellStyle name="Normal 2 26 2 28 3" xfId="16546"/>
    <cellStyle name="Normal 2 26 2 28 3 2" xfId="35806"/>
    <cellStyle name="Normal 2 26 2 28 4" xfId="21468"/>
    <cellStyle name="Normal 2 26 2 28 5" xfId="41209"/>
    <cellStyle name="Normal 2 26 2 28 6" xfId="46131"/>
    <cellStyle name="Normal 2 26 2 29" xfId="3766"/>
    <cellStyle name="Normal 2 26 2 29 2" xfId="11739"/>
    <cellStyle name="Normal 2 26 2 29 2 2" xfId="27275"/>
    <cellStyle name="Normal 2 26 2 29 3" xfId="16661"/>
    <cellStyle name="Normal 2 26 2 29 3 2" xfId="35921"/>
    <cellStyle name="Normal 2 26 2 29 4" xfId="21583"/>
    <cellStyle name="Normal 2 26 2 29 5" xfId="41324"/>
    <cellStyle name="Normal 2 26 2 29 6" xfId="46246"/>
    <cellStyle name="Normal 2 26 2 3" xfId="433"/>
    <cellStyle name="Normal 2 26 2 3 10" xfId="42972"/>
    <cellStyle name="Normal 2 26 2 3 2" xfId="5324"/>
    <cellStyle name="Normal 2 26 2 3 2 2" xfId="7655"/>
    <cellStyle name="Normal 2 26 2 3 2 2 2" xfId="25442"/>
    <cellStyle name="Normal 2 26 2 3 2 3" xfId="31523"/>
    <cellStyle name="Normal 2 26 2 3 2 4" xfId="23128"/>
    <cellStyle name="Normal 2 26 2 3 3" xfId="7227"/>
    <cellStyle name="Normal 2 26 2 3 3 2" xfId="32645"/>
    <cellStyle name="Normal 2 26 2 3 3 3" xfId="25016"/>
    <cellStyle name="Normal 2 26 2 3 4" xfId="6656"/>
    <cellStyle name="Normal 2 26 2 3 4 2" xfId="24445"/>
    <cellStyle name="Normal 2 26 2 3 5" xfId="5323"/>
    <cellStyle name="Normal 2 26 2 3 5 2" xfId="23127"/>
    <cellStyle name="Normal 2 26 2 3 6" xfId="8465"/>
    <cellStyle name="Normal 2 26 2 3 6 2" xfId="27276"/>
    <cellStyle name="Normal 2 26 2 3 7" xfId="13387"/>
    <cellStyle name="Normal 2 26 2 3 7 2" xfId="31522"/>
    <cellStyle name="Normal 2 26 2 3 8" xfId="18309"/>
    <cellStyle name="Normal 2 26 2 3 9" xfId="38050"/>
    <cellStyle name="Normal 2 26 2 30" xfId="3883"/>
    <cellStyle name="Normal 2 26 2 30 2" xfId="11855"/>
    <cellStyle name="Normal 2 26 2 30 2 2" xfId="27277"/>
    <cellStyle name="Normal 2 26 2 30 3" xfId="16777"/>
    <cellStyle name="Normal 2 26 2 30 3 2" xfId="36037"/>
    <cellStyle name="Normal 2 26 2 30 4" xfId="21699"/>
    <cellStyle name="Normal 2 26 2 30 5" xfId="41440"/>
    <cellStyle name="Normal 2 26 2 30 6" xfId="46362"/>
    <cellStyle name="Normal 2 26 2 31" xfId="4001"/>
    <cellStyle name="Normal 2 26 2 31 2" xfId="11973"/>
    <cellStyle name="Normal 2 26 2 31 2 2" xfId="27278"/>
    <cellStyle name="Normal 2 26 2 31 3" xfId="16895"/>
    <cellStyle name="Normal 2 26 2 31 3 2" xfId="36155"/>
    <cellStyle name="Normal 2 26 2 31 4" xfId="21817"/>
    <cellStyle name="Normal 2 26 2 31 5" xfId="41558"/>
    <cellStyle name="Normal 2 26 2 31 6" xfId="46480"/>
    <cellStyle name="Normal 2 26 2 32" xfId="4116"/>
    <cellStyle name="Normal 2 26 2 32 2" xfId="12087"/>
    <cellStyle name="Normal 2 26 2 32 2 2" xfId="27279"/>
    <cellStyle name="Normal 2 26 2 32 3" xfId="17009"/>
    <cellStyle name="Normal 2 26 2 32 3 2" xfId="36269"/>
    <cellStyle name="Normal 2 26 2 32 4" xfId="21931"/>
    <cellStyle name="Normal 2 26 2 32 5" xfId="41672"/>
    <cellStyle name="Normal 2 26 2 32 6" xfId="46594"/>
    <cellStyle name="Normal 2 26 2 33" xfId="4231"/>
    <cellStyle name="Normal 2 26 2 33 2" xfId="12202"/>
    <cellStyle name="Normal 2 26 2 33 2 2" xfId="27280"/>
    <cellStyle name="Normal 2 26 2 33 3" xfId="17124"/>
    <cellStyle name="Normal 2 26 2 33 3 2" xfId="36384"/>
    <cellStyle name="Normal 2 26 2 33 4" xfId="22046"/>
    <cellStyle name="Normal 2 26 2 33 5" xfId="41787"/>
    <cellStyle name="Normal 2 26 2 33 6" xfId="46709"/>
    <cellStyle name="Normal 2 26 2 34" xfId="4358"/>
    <cellStyle name="Normal 2 26 2 34 2" xfId="12329"/>
    <cellStyle name="Normal 2 26 2 34 2 2" xfId="27281"/>
    <cellStyle name="Normal 2 26 2 34 3" xfId="17251"/>
    <cellStyle name="Normal 2 26 2 34 3 2" xfId="36511"/>
    <cellStyle name="Normal 2 26 2 34 4" xfId="22173"/>
    <cellStyle name="Normal 2 26 2 34 5" xfId="41914"/>
    <cellStyle name="Normal 2 26 2 34 6" xfId="46836"/>
    <cellStyle name="Normal 2 26 2 35" xfId="4473"/>
    <cellStyle name="Normal 2 26 2 35 2" xfId="12443"/>
    <cellStyle name="Normal 2 26 2 35 2 2" xfId="27282"/>
    <cellStyle name="Normal 2 26 2 35 3" xfId="17365"/>
    <cellStyle name="Normal 2 26 2 35 3 2" xfId="36625"/>
    <cellStyle name="Normal 2 26 2 35 4" xfId="22287"/>
    <cellStyle name="Normal 2 26 2 35 5" xfId="42028"/>
    <cellStyle name="Normal 2 26 2 35 6" xfId="46950"/>
    <cellStyle name="Normal 2 26 2 36" xfId="4590"/>
    <cellStyle name="Normal 2 26 2 36 2" xfId="12560"/>
    <cellStyle name="Normal 2 26 2 36 2 2" xfId="27283"/>
    <cellStyle name="Normal 2 26 2 36 3" xfId="17482"/>
    <cellStyle name="Normal 2 26 2 36 3 2" xfId="36742"/>
    <cellStyle name="Normal 2 26 2 36 4" xfId="22404"/>
    <cellStyle name="Normal 2 26 2 36 5" xfId="42145"/>
    <cellStyle name="Normal 2 26 2 36 6" xfId="47067"/>
    <cellStyle name="Normal 2 26 2 37" xfId="4706"/>
    <cellStyle name="Normal 2 26 2 37 2" xfId="12676"/>
    <cellStyle name="Normal 2 26 2 37 2 2" xfId="27284"/>
    <cellStyle name="Normal 2 26 2 37 3" xfId="17598"/>
    <cellStyle name="Normal 2 26 2 37 3 2" xfId="36858"/>
    <cellStyle name="Normal 2 26 2 37 4" xfId="22520"/>
    <cellStyle name="Normal 2 26 2 37 5" xfId="42261"/>
    <cellStyle name="Normal 2 26 2 37 6" xfId="47183"/>
    <cellStyle name="Normal 2 26 2 38" xfId="4821"/>
    <cellStyle name="Normal 2 26 2 38 2" xfId="12791"/>
    <cellStyle name="Normal 2 26 2 38 2 2" xfId="27285"/>
    <cellStyle name="Normal 2 26 2 38 3" xfId="17713"/>
    <cellStyle name="Normal 2 26 2 38 3 2" xfId="36973"/>
    <cellStyle name="Normal 2 26 2 38 4" xfId="22635"/>
    <cellStyle name="Normal 2 26 2 38 5" xfId="42376"/>
    <cellStyle name="Normal 2 26 2 38 6" xfId="47298"/>
    <cellStyle name="Normal 2 26 2 39" xfId="4942"/>
    <cellStyle name="Normal 2 26 2 39 2" xfId="12911"/>
    <cellStyle name="Normal 2 26 2 39 2 2" xfId="27286"/>
    <cellStyle name="Normal 2 26 2 39 3" xfId="17833"/>
    <cellStyle name="Normal 2 26 2 39 3 2" xfId="37093"/>
    <cellStyle name="Normal 2 26 2 39 4" xfId="22755"/>
    <cellStyle name="Normal 2 26 2 39 5" xfId="42496"/>
    <cellStyle name="Normal 2 26 2 39 6" xfId="47418"/>
    <cellStyle name="Normal 2 26 2 4" xfId="555"/>
    <cellStyle name="Normal 2 26 2 4 10" xfId="43093"/>
    <cellStyle name="Normal 2 26 2 4 2" xfId="5326"/>
    <cellStyle name="Normal 2 26 2 4 2 2" xfId="7656"/>
    <cellStyle name="Normal 2 26 2 4 2 2 2" xfId="25443"/>
    <cellStyle name="Normal 2 26 2 4 2 3" xfId="31525"/>
    <cellStyle name="Normal 2 26 2 4 2 4" xfId="23130"/>
    <cellStyle name="Normal 2 26 2 4 3" xfId="7501"/>
    <cellStyle name="Normal 2 26 2 4 3 2" xfId="32766"/>
    <cellStyle name="Normal 2 26 2 4 3 3" xfId="25289"/>
    <cellStyle name="Normal 2 26 2 4 4" xfId="6897"/>
    <cellStyle name="Normal 2 26 2 4 4 2" xfId="24686"/>
    <cellStyle name="Normal 2 26 2 4 5" xfId="5325"/>
    <cellStyle name="Normal 2 26 2 4 5 2" xfId="23129"/>
    <cellStyle name="Normal 2 26 2 4 6" xfId="8586"/>
    <cellStyle name="Normal 2 26 2 4 6 2" xfId="27287"/>
    <cellStyle name="Normal 2 26 2 4 7" xfId="13508"/>
    <cellStyle name="Normal 2 26 2 4 7 2" xfId="31524"/>
    <cellStyle name="Normal 2 26 2 4 8" xfId="18430"/>
    <cellStyle name="Normal 2 26 2 4 9" xfId="38171"/>
    <cellStyle name="Normal 2 26 2 40" xfId="5057"/>
    <cellStyle name="Normal 2 26 2 40 2" xfId="13026"/>
    <cellStyle name="Normal 2 26 2 40 2 2" xfId="27288"/>
    <cellStyle name="Normal 2 26 2 40 3" xfId="17948"/>
    <cellStyle name="Normal 2 26 2 40 3 2" xfId="37208"/>
    <cellStyle name="Normal 2 26 2 40 4" xfId="22870"/>
    <cellStyle name="Normal 2 26 2 40 5" xfId="42611"/>
    <cellStyle name="Normal 2 26 2 40 6" xfId="47533"/>
    <cellStyle name="Normal 2 26 2 41" xfId="5318"/>
    <cellStyle name="Normal 2 26 2 41 2" xfId="27253"/>
    <cellStyle name="Normal 2 26 2 41 3" xfId="32405"/>
    <cellStyle name="Normal 2 26 2 41 4" xfId="23122"/>
    <cellStyle name="Normal 2 26 2 42" xfId="8225"/>
    <cellStyle name="Normal 2 26 2 42 2" xfId="37299"/>
    <cellStyle name="Normal 2 26 2 42 3" xfId="26011"/>
    <cellStyle name="Normal 2 26 2 43" xfId="13147"/>
    <cellStyle name="Normal 2 26 2 43 2" xfId="26252"/>
    <cellStyle name="Normal 2 26 2 44" xfId="18069"/>
    <cellStyle name="Normal 2 26 2 45" xfId="37570"/>
    <cellStyle name="Normal 2 26 2 46" xfId="37811"/>
    <cellStyle name="Normal 2 26 2 47" xfId="42732"/>
    <cellStyle name="Normal 2 26 2 48" xfId="47625"/>
    <cellStyle name="Normal 2 26 2 5" xfId="690"/>
    <cellStyle name="Normal 2 26 2 5 2" xfId="7652"/>
    <cellStyle name="Normal 2 26 2 5 2 2" xfId="32898"/>
    <cellStyle name="Normal 2 26 2 5 2 3" xfId="25439"/>
    <cellStyle name="Normal 2 26 2 5 3" xfId="5327"/>
    <cellStyle name="Normal 2 26 2 5 3 2" xfId="23131"/>
    <cellStyle name="Normal 2 26 2 5 4" xfId="8718"/>
    <cellStyle name="Normal 2 26 2 5 4 2" xfId="27289"/>
    <cellStyle name="Normal 2 26 2 5 5" xfId="13640"/>
    <cellStyle name="Normal 2 26 2 5 5 2" xfId="31526"/>
    <cellStyle name="Normal 2 26 2 5 6" xfId="18562"/>
    <cellStyle name="Normal 2 26 2 5 7" xfId="38303"/>
    <cellStyle name="Normal 2 26 2 5 8" xfId="43225"/>
    <cellStyle name="Normal 2 26 2 6" xfId="804"/>
    <cellStyle name="Normal 2 26 2 6 2" xfId="7017"/>
    <cellStyle name="Normal 2 26 2 6 2 2" xfId="24806"/>
    <cellStyle name="Normal 2 26 2 6 3" xfId="8832"/>
    <cellStyle name="Normal 2 26 2 6 3 2" xfId="27290"/>
    <cellStyle name="Normal 2 26 2 6 4" xfId="13754"/>
    <cellStyle name="Normal 2 26 2 6 4 2" xfId="33012"/>
    <cellStyle name="Normal 2 26 2 6 5" xfId="18676"/>
    <cellStyle name="Normal 2 26 2 6 6" xfId="38417"/>
    <cellStyle name="Normal 2 26 2 6 7" xfId="43339"/>
    <cellStyle name="Normal 2 26 2 7" xfId="918"/>
    <cellStyle name="Normal 2 26 2 7 2" xfId="6414"/>
    <cellStyle name="Normal 2 26 2 7 2 2" xfId="24203"/>
    <cellStyle name="Normal 2 26 2 7 3" xfId="8946"/>
    <cellStyle name="Normal 2 26 2 7 3 2" xfId="27291"/>
    <cellStyle name="Normal 2 26 2 7 4" xfId="13868"/>
    <cellStyle name="Normal 2 26 2 7 4 2" xfId="33126"/>
    <cellStyle name="Normal 2 26 2 7 5" xfId="18790"/>
    <cellStyle name="Normal 2 26 2 7 6" xfId="38531"/>
    <cellStyle name="Normal 2 26 2 7 7" xfId="43453"/>
    <cellStyle name="Normal 2 26 2 8" xfId="1065"/>
    <cellStyle name="Normal 2 26 2 8 2" xfId="9087"/>
    <cellStyle name="Normal 2 26 2 8 2 2" xfId="27292"/>
    <cellStyle name="Normal 2 26 2 8 3" xfId="14009"/>
    <cellStyle name="Normal 2 26 2 8 3 2" xfId="33267"/>
    <cellStyle name="Normal 2 26 2 8 4" xfId="18931"/>
    <cellStyle name="Normal 2 26 2 8 5" xfId="38672"/>
    <cellStyle name="Normal 2 26 2 8 6" xfId="43594"/>
    <cellStyle name="Normal 2 26 2 9" xfId="1214"/>
    <cellStyle name="Normal 2 26 2 9 2" xfId="9231"/>
    <cellStyle name="Normal 2 26 2 9 2 2" xfId="27293"/>
    <cellStyle name="Normal 2 26 2 9 3" xfId="14153"/>
    <cellStyle name="Normal 2 26 2 9 3 2" xfId="33411"/>
    <cellStyle name="Normal 2 26 2 9 4" xfId="19075"/>
    <cellStyle name="Normal 2 26 2 9 5" xfId="38816"/>
    <cellStyle name="Normal 2 26 2 9 6" xfId="43738"/>
    <cellStyle name="Normal 2 26 20" xfId="2575"/>
    <cellStyle name="Normal 2 26 20 2" xfId="10551"/>
    <cellStyle name="Normal 2 26 20 2 2" xfId="27294"/>
    <cellStyle name="Normal 2 26 20 3" xfId="15473"/>
    <cellStyle name="Normal 2 26 20 3 2" xfId="34733"/>
    <cellStyle name="Normal 2 26 20 4" xfId="20395"/>
    <cellStyle name="Normal 2 26 20 5" xfId="40136"/>
    <cellStyle name="Normal 2 26 20 6" xfId="45058"/>
    <cellStyle name="Normal 2 26 21" xfId="2693"/>
    <cellStyle name="Normal 2 26 21 2" xfId="10669"/>
    <cellStyle name="Normal 2 26 21 2 2" xfId="27295"/>
    <cellStyle name="Normal 2 26 21 3" xfId="15591"/>
    <cellStyle name="Normal 2 26 21 3 2" xfId="34851"/>
    <cellStyle name="Normal 2 26 21 4" xfId="20513"/>
    <cellStyle name="Normal 2 26 21 5" xfId="40254"/>
    <cellStyle name="Normal 2 26 21 6" xfId="45176"/>
    <cellStyle name="Normal 2 26 22" xfId="2812"/>
    <cellStyle name="Normal 2 26 22 2" xfId="10788"/>
    <cellStyle name="Normal 2 26 22 2 2" xfId="27296"/>
    <cellStyle name="Normal 2 26 22 3" xfId="15710"/>
    <cellStyle name="Normal 2 26 22 3 2" xfId="34970"/>
    <cellStyle name="Normal 2 26 22 4" xfId="20632"/>
    <cellStyle name="Normal 2 26 22 5" xfId="40373"/>
    <cellStyle name="Normal 2 26 22 6" xfId="45295"/>
    <cellStyle name="Normal 2 26 23" xfId="2928"/>
    <cellStyle name="Normal 2 26 23 2" xfId="10904"/>
    <cellStyle name="Normal 2 26 23 2 2" xfId="27297"/>
    <cellStyle name="Normal 2 26 23 3" xfId="15826"/>
    <cellStyle name="Normal 2 26 23 3 2" xfId="35086"/>
    <cellStyle name="Normal 2 26 23 4" xfId="20748"/>
    <cellStyle name="Normal 2 26 23 5" xfId="40489"/>
    <cellStyle name="Normal 2 26 23 6" xfId="45411"/>
    <cellStyle name="Normal 2 26 24" xfId="3046"/>
    <cellStyle name="Normal 2 26 24 2" xfId="11022"/>
    <cellStyle name="Normal 2 26 24 2 2" xfId="27298"/>
    <cellStyle name="Normal 2 26 24 3" xfId="15944"/>
    <cellStyle name="Normal 2 26 24 3 2" xfId="35204"/>
    <cellStyle name="Normal 2 26 24 4" xfId="20866"/>
    <cellStyle name="Normal 2 26 24 5" xfId="40607"/>
    <cellStyle name="Normal 2 26 24 6" xfId="45529"/>
    <cellStyle name="Normal 2 26 25" xfId="3164"/>
    <cellStyle name="Normal 2 26 25 2" xfId="11139"/>
    <cellStyle name="Normal 2 26 25 2 2" xfId="27299"/>
    <cellStyle name="Normal 2 26 25 3" xfId="16061"/>
    <cellStyle name="Normal 2 26 25 3 2" xfId="35321"/>
    <cellStyle name="Normal 2 26 25 4" xfId="20983"/>
    <cellStyle name="Normal 2 26 25 5" xfId="40724"/>
    <cellStyle name="Normal 2 26 25 6" xfId="45646"/>
    <cellStyle name="Normal 2 26 26" xfId="3281"/>
    <cellStyle name="Normal 2 26 26 2" xfId="11256"/>
    <cellStyle name="Normal 2 26 26 2 2" xfId="27300"/>
    <cellStyle name="Normal 2 26 26 3" xfId="16178"/>
    <cellStyle name="Normal 2 26 26 3 2" xfId="35438"/>
    <cellStyle name="Normal 2 26 26 4" xfId="21100"/>
    <cellStyle name="Normal 2 26 26 5" xfId="40841"/>
    <cellStyle name="Normal 2 26 26 6" xfId="45763"/>
    <cellStyle name="Normal 2 26 27" xfId="3398"/>
    <cellStyle name="Normal 2 26 27 2" xfId="11373"/>
    <cellStyle name="Normal 2 26 27 2 2" xfId="27301"/>
    <cellStyle name="Normal 2 26 27 3" xfId="16295"/>
    <cellStyle name="Normal 2 26 27 3 2" xfId="35555"/>
    <cellStyle name="Normal 2 26 27 4" xfId="21217"/>
    <cellStyle name="Normal 2 26 27 5" xfId="40958"/>
    <cellStyle name="Normal 2 26 27 6" xfId="45880"/>
    <cellStyle name="Normal 2 26 28" xfId="3512"/>
    <cellStyle name="Normal 2 26 28 2" xfId="11487"/>
    <cellStyle name="Normal 2 26 28 2 2" xfId="27302"/>
    <cellStyle name="Normal 2 26 28 3" xfId="16409"/>
    <cellStyle name="Normal 2 26 28 3 2" xfId="35669"/>
    <cellStyle name="Normal 2 26 28 4" xfId="21331"/>
    <cellStyle name="Normal 2 26 28 5" xfId="41072"/>
    <cellStyle name="Normal 2 26 28 6" xfId="45994"/>
    <cellStyle name="Normal 2 26 29" xfId="3629"/>
    <cellStyle name="Normal 2 26 29 2" xfId="11603"/>
    <cellStyle name="Normal 2 26 29 2 2" xfId="27303"/>
    <cellStyle name="Normal 2 26 29 3" xfId="16525"/>
    <cellStyle name="Normal 2 26 29 3 2" xfId="35785"/>
    <cellStyle name="Normal 2 26 29 4" xfId="21447"/>
    <cellStyle name="Normal 2 26 29 5" xfId="41188"/>
    <cellStyle name="Normal 2 26 29 6" xfId="46110"/>
    <cellStyle name="Normal 2 26 3" xfId="292"/>
    <cellStyle name="Normal 2 26 3 10" xfId="37669"/>
    <cellStyle name="Normal 2 26 3 11" xfId="37910"/>
    <cellStyle name="Normal 2 26 3 12" xfId="42831"/>
    <cellStyle name="Normal 2 26 3 13" xfId="47627"/>
    <cellStyle name="Normal 2 26 3 2" xfId="2232"/>
    <cellStyle name="Normal 2 26 3 2 10" xfId="44753"/>
    <cellStyle name="Normal 2 26 3 2 2" xfId="5330"/>
    <cellStyle name="Normal 2 26 3 2 2 2" xfId="7658"/>
    <cellStyle name="Normal 2 26 3 2 2 2 2" xfId="25445"/>
    <cellStyle name="Normal 2 26 3 2 2 3" xfId="31528"/>
    <cellStyle name="Normal 2 26 3 2 2 4" xfId="23134"/>
    <cellStyle name="Normal 2 26 3 2 3" xfId="7228"/>
    <cellStyle name="Normal 2 26 3 2 3 2" xfId="34426"/>
    <cellStyle name="Normal 2 26 3 2 3 3" xfId="25017"/>
    <cellStyle name="Normal 2 26 3 2 4" xfId="6755"/>
    <cellStyle name="Normal 2 26 3 2 4 2" xfId="24544"/>
    <cellStyle name="Normal 2 26 3 2 5" xfId="5329"/>
    <cellStyle name="Normal 2 26 3 2 5 2" xfId="23133"/>
    <cellStyle name="Normal 2 26 3 2 6" xfId="10246"/>
    <cellStyle name="Normal 2 26 3 2 6 2" xfId="27305"/>
    <cellStyle name="Normal 2 26 3 2 7" xfId="15168"/>
    <cellStyle name="Normal 2 26 3 2 7 2" xfId="31527"/>
    <cellStyle name="Normal 2 26 3 2 8" xfId="20090"/>
    <cellStyle name="Normal 2 26 3 2 9" xfId="39831"/>
    <cellStyle name="Normal 2 26 3 3" xfId="5331"/>
    <cellStyle name="Normal 2 26 3 3 2" xfId="7657"/>
    <cellStyle name="Normal 2 26 3 3 2 2" xfId="25444"/>
    <cellStyle name="Normal 2 26 3 3 3" xfId="27304"/>
    <cellStyle name="Normal 2 26 3 3 4" xfId="31529"/>
    <cellStyle name="Normal 2 26 3 3 5" xfId="23135"/>
    <cellStyle name="Normal 2 26 3 4" xfId="7116"/>
    <cellStyle name="Normal 2 26 3 4 2" xfId="32504"/>
    <cellStyle name="Normal 2 26 3 4 3" xfId="24905"/>
    <cellStyle name="Normal 2 26 3 5" xfId="6513"/>
    <cellStyle name="Normal 2 26 3 5 2" xfId="37301"/>
    <cellStyle name="Normal 2 26 3 5 3" xfId="24302"/>
    <cellStyle name="Normal 2 26 3 6" xfId="5328"/>
    <cellStyle name="Normal 2 26 3 6 2" xfId="23132"/>
    <cellStyle name="Normal 2 26 3 7" xfId="8324"/>
    <cellStyle name="Normal 2 26 3 7 2" xfId="26110"/>
    <cellStyle name="Normal 2 26 3 8" xfId="13246"/>
    <cellStyle name="Normal 2 26 3 8 2" xfId="26351"/>
    <cellStyle name="Normal 2 26 3 9" xfId="18168"/>
    <cellStyle name="Normal 2 26 30" xfId="3745"/>
    <cellStyle name="Normal 2 26 30 2" xfId="11718"/>
    <cellStyle name="Normal 2 26 30 2 2" xfId="27306"/>
    <cellStyle name="Normal 2 26 30 3" xfId="16640"/>
    <cellStyle name="Normal 2 26 30 3 2" xfId="35900"/>
    <cellStyle name="Normal 2 26 30 4" xfId="21562"/>
    <cellStyle name="Normal 2 26 30 5" xfId="41303"/>
    <cellStyle name="Normal 2 26 30 6" xfId="46225"/>
    <cellStyle name="Normal 2 26 31" xfId="3862"/>
    <cellStyle name="Normal 2 26 31 2" xfId="11834"/>
    <cellStyle name="Normal 2 26 31 2 2" xfId="27307"/>
    <cellStyle name="Normal 2 26 31 3" xfId="16756"/>
    <cellStyle name="Normal 2 26 31 3 2" xfId="36016"/>
    <cellStyle name="Normal 2 26 31 4" xfId="21678"/>
    <cellStyle name="Normal 2 26 31 5" xfId="41419"/>
    <cellStyle name="Normal 2 26 31 6" xfId="46341"/>
    <cellStyle name="Normal 2 26 32" xfId="3980"/>
    <cellStyle name="Normal 2 26 32 2" xfId="11952"/>
    <cellStyle name="Normal 2 26 32 2 2" xfId="27308"/>
    <cellStyle name="Normal 2 26 32 3" xfId="16874"/>
    <cellStyle name="Normal 2 26 32 3 2" xfId="36134"/>
    <cellStyle name="Normal 2 26 32 4" xfId="21796"/>
    <cellStyle name="Normal 2 26 32 5" xfId="41537"/>
    <cellStyle name="Normal 2 26 32 6" xfId="46459"/>
    <cellStyle name="Normal 2 26 33" xfId="4095"/>
    <cellStyle name="Normal 2 26 33 2" xfId="12066"/>
    <cellStyle name="Normal 2 26 33 2 2" xfId="27309"/>
    <cellStyle name="Normal 2 26 33 3" xfId="16988"/>
    <cellStyle name="Normal 2 26 33 3 2" xfId="36248"/>
    <cellStyle name="Normal 2 26 33 4" xfId="21910"/>
    <cellStyle name="Normal 2 26 33 5" xfId="41651"/>
    <cellStyle name="Normal 2 26 33 6" xfId="46573"/>
    <cellStyle name="Normal 2 26 34" xfId="4210"/>
    <cellStyle name="Normal 2 26 34 2" xfId="12181"/>
    <cellStyle name="Normal 2 26 34 2 2" xfId="27310"/>
    <cellStyle name="Normal 2 26 34 3" xfId="17103"/>
    <cellStyle name="Normal 2 26 34 3 2" xfId="36363"/>
    <cellStyle name="Normal 2 26 34 4" xfId="22025"/>
    <cellStyle name="Normal 2 26 34 5" xfId="41766"/>
    <cellStyle name="Normal 2 26 34 6" xfId="46688"/>
    <cellStyle name="Normal 2 26 35" xfId="4337"/>
    <cellStyle name="Normal 2 26 35 2" xfId="12308"/>
    <cellStyle name="Normal 2 26 35 2 2" xfId="27311"/>
    <cellStyle name="Normal 2 26 35 3" xfId="17230"/>
    <cellStyle name="Normal 2 26 35 3 2" xfId="36490"/>
    <cellStyle name="Normal 2 26 35 4" xfId="22152"/>
    <cellStyle name="Normal 2 26 35 5" xfId="41893"/>
    <cellStyle name="Normal 2 26 35 6" xfId="46815"/>
    <cellStyle name="Normal 2 26 36" xfId="4452"/>
    <cellStyle name="Normal 2 26 36 2" xfId="12422"/>
    <cellStyle name="Normal 2 26 36 2 2" xfId="27312"/>
    <cellStyle name="Normal 2 26 36 3" xfId="17344"/>
    <cellStyle name="Normal 2 26 36 3 2" xfId="36604"/>
    <cellStyle name="Normal 2 26 36 4" xfId="22266"/>
    <cellStyle name="Normal 2 26 36 5" xfId="42007"/>
    <cellStyle name="Normal 2 26 36 6" xfId="46929"/>
    <cellStyle name="Normal 2 26 37" xfId="4569"/>
    <cellStyle name="Normal 2 26 37 2" xfId="12539"/>
    <cellStyle name="Normal 2 26 37 2 2" xfId="27313"/>
    <cellStyle name="Normal 2 26 37 3" xfId="17461"/>
    <cellStyle name="Normal 2 26 37 3 2" xfId="36721"/>
    <cellStyle name="Normal 2 26 37 4" xfId="22383"/>
    <cellStyle name="Normal 2 26 37 5" xfId="42124"/>
    <cellStyle name="Normal 2 26 37 6" xfId="47046"/>
    <cellStyle name="Normal 2 26 38" xfId="4685"/>
    <cellStyle name="Normal 2 26 38 2" xfId="12655"/>
    <cellStyle name="Normal 2 26 38 2 2" xfId="27314"/>
    <cellStyle name="Normal 2 26 38 3" xfId="17577"/>
    <cellStyle name="Normal 2 26 38 3 2" xfId="36837"/>
    <cellStyle name="Normal 2 26 38 4" xfId="22499"/>
    <cellStyle name="Normal 2 26 38 5" xfId="42240"/>
    <cellStyle name="Normal 2 26 38 6" xfId="47162"/>
    <cellStyle name="Normal 2 26 39" xfId="4800"/>
    <cellStyle name="Normal 2 26 39 2" xfId="12770"/>
    <cellStyle name="Normal 2 26 39 2 2" xfId="27315"/>
    <cellStyle name="Normal 2 26 39 3" xfId="17692"/>
    <cellStyle name="Normal 2 26 39 3 2" xfId="36952"/>
    <cellStyle name="Normal 2 26 39 4" xfId="22614"/>
    <cellStyle name="Normal 2 26 39 5" xfId="42355"/>
    <cellStyle name="Normal 2 26 39 6" xfId="47277"/>
    <cellStyle name="Normal 2 26 4" xfId="412"/>
    <cellStyle name="Normal 2 26 4 10" xfId="42951"/>
    <cellStyle name="Normal 2 26 4 2" xfId="5333"/>
    <cellStyle name="Normal 2 26 4 2 2" xfId="7659"/>
    <cellStyle name="Normal 2 26 4 2 2 2" xfId="25446"/>
    <cellStyle name="Normal 2 26 4 2 3" xfId="31531"/>
    <cellStyle name="Normal 2 26 4 2 4" xfId="23137"/>
    <cellStyle name="Normal 2 26 4 3" xfId="7229"/>
    <cellStyle name="Normal 2 26 4 3 2" xfId="32624"/>
    <cellStyle name="Normal 2 26 4 3 3" xfId="25018"/>
    <cellStyle name="Normal 2 26 4 4" xfId="6635"/>
    <cellStyle name="Normal 2 26 4 4 2" xfId="24424"/>
    <cellStyle name="Normal 2 26 4 5" xfId="5332"/>
    <cellStyle name="Normal 2 26 4 5 2" xfId="23136"/>
    <cellStyle name="Normal 2 26 4 6" xfId="8444"/>
    <cellStyle name="Normal 2 26 4 6 2" xfId="27316"/>
    <cellStyle name="Normal 2 26 4 7" xfId="13366"/>
    <cellStyle name="Normal 2 26 4 7 2" xfId="31530"/>
    <cellStyle name="Normal 2 26 4 8" xfId="18288"/>
    <cellStyle name="Normal 2 26 4 9" xfId="38029"/>
    <cellStyle name="Normal 2 26 40" xfId="4921"/>
    <cellStyle name="Normal 2 26 40 2" xfId="12890"/>
    <cellStyle name="Normal 2 26 40 2 2" xfId="27317"/>
    <cellStyle name="Normal 2 26 40 3" xfId="17812"/>
    <cellStyle name="Normal 2 26 40 3 2" xfId="37072"/>
    <cellStyle name="Normal 2 26 40 4" xfId="22734"/>
    <cellStyle name="Normal 2 26 40 5" xfId="42475"/>
    <cellStyle name="Normal 2 26 40 6" xfId="47397"/>
    <cellStyle name="Normal 2 26 41" xfId="5036"/>
    <cellStyle name="Normal 2 26 41 2" xfId="13005"/>
    <cellStyle name="Normal 2 26 41 2 2" xfId="27318"/>
    <cellStyle name="Normal 2 26 41 3" xfId="17927"/>
    <cellStyle name="Normal 2 26 41 3 2" xfId="37187"/>
    <cellStyle name="Normal 2 26 41 4" xfId="22849"/>
    <cellStyle name="Normal 2 26 41 5" xfId="42590"/>
    <cellStyle name="Normal 2 26 41 6" xfId="47512"/>
    <cellStyle name="Normal 2 26 42" xfId="5317"/>
    <cellStyle name="Normal 2 26 42 2" xfId="27242"/>
    <cellStyle name="Normal 2 26 42 3" xfId="32384"/>
    <cellStyle name="Normal 2 26 42 4" xfId="23121"/>
    <cellStyle name="Normal 2 26 43" xfId="8204"/>
    <cellStyle name="Normal 2 26 43 2" xfId="37298"/>
    <cellStyle name="Normal 2 26 43 3" xfId="25990"/>
    <cellStyle name="Normal 2 26 44" xfId="13126"/>
    <cellStyle name="Normal 2 26 44 2" xfId="26231"/>
    <cellStyle name="Normal 2 26 45" xfId="18048"/>
    <cellStyle name="Normal 2 26 46" xfId="37549"/>
    <cellStyle name="Normal 2 26 47" xfId="37790"/>
    <cellStyle name="Normal 2 26 48" xfId="42711"/>
    <cellStyle name="Normal 2 26 49" xfId="47624"/>
    <cellStyle name="Normal 2 26 5" xfId="534"/>
    <cellStyle name="Normal 2 26 5 10" xfId="43072"/>
    <cellStyle name="Normal 2 26 5 2" xfId="5335"/>
    <cellStyle name="Normal 2 26 5 2 2" xfId="7660"/>
    <cellStyle name="Normal 2 26 5 2 2 2" xfId="25447"/>
    <cellStyle name="Normal 2 26 5 2 3" xfId="31533"/>
    <cellStyle name="Normal 2 26 5 2 4" xfId="23139"/>
    <cellStyle name="Normal 2 26 5 3" xfId="7480"/>
    <cellStyle name="Normal 2 26 5 3 2" xfId="32745"/>
    <cellStyle name="Normal 2 26 5 3 3" xfId="25268"/>
    <cellStyle name="Normal 2 26 5 4" xfId="6876"/>
    <cellStyle name="Normal 2 26 5 4 2" xfId="24665"/>
    <cellStyle name="Normal 2 26 5 5" xfId="5334"/>
    <cellStyle name="Normal 2 26 5 5 2" xfId="23138"/>
    <cellStyle name="Normal 2 26 5 6" xfId="8565"/>
    <cellStyle name="Normal 2 26 5 6 2" xfId="27319"/>
    <cellStyle name="Normal 2 26 5 7" xfId="13487"/>
    <cellStyle name="Normal 2 26 5 7 2" xfId="31532"/>
    <cellStyle name="Normal 2 26 5 8" xfId="18409"/>
    <cellStyle name="Normal 2 26 5 9" xfId="38150"/>
    <cellStyle name="Normal 2 26 6" xfId="669"/>
    <cellStyle name="Normal 2 26 6 2" xfId="7651"/>
    <cellStyle name="Normal 2 26 6 2 2" xfId="32877"/>
    <cellStyle name="Normal 2 26 6 2 3" xfId="25438"/>
    <cellStyle name="Normal 2 26 6 3" xfId="5336"/>
    <cellStyle name="Normal 2 26 6 3 2" xfId="23140"/>
    <cellStyle name="Normal 2 26 6 4" xfId="8697"/>
    <cellStyle name="Normal 2 26 6 4 2" xfId="27320"/>
    <cellStyle name="Normal 2 26 6 5" xfId="13619"/>
    <cellStyle name="Normal 2 26 6 5 2" xfId="31534"/>
    <cellStyle name="Normal 2 26 6 6" xfId="18541"/>
    <cellStyle name="Normal 2 26 6 7" xfId="38282"/>
    <cellStyle name="Normal 2 26 6 8" xfId="43204"/>
    <cellStyle name="Normal 2 26 7" xfId="783"/>
    <cellStyle name="Normal 2 26 7 2" xfId="6996"/>
    <cellStyle name="Normal 2 26 7 2 2" xfId="24785"/>
    <cellStyle name="Normal 2 26 7 3" xfId="8811"/>
    <cellStyle name="Normal 2 26 7 3 2" xfId="27321"/>
    <cellStyle name="Normal 2 26 7 4" xfId="13733"/>
    <cellStyle name="Normal 2 26 7 4 2" xfId="32991"/>
    <cellStyle name="Normal 2 26 7 5" xfId="18655"/>
    <cellStyle name="Normal 2 26 7 6" xfId="38396"/>
    <cellStyle name="Normal 2 26 7 7" xfId="43318"/>
    <cellStyle name="Normal 2 26 8" xfId="897"/>
    <cellStyle name="Normal 2 26 8 2" xfId="6393"/>
    <cellStyle name="Normal 2 26 8 2 2" xfId="24182"/>
    <cellStyle name="Normal 2 26 8 3" xfId="8925"/>
    <cellStyle name="Normal 2 26 8 3 2" xfId="27322"/>
    <cellStyle name="Normal 2 26 8 4" xfId="13847"/>
    <cellStyle name="Normal 2 26 8 4 2" xfId="33105"/>
    <cellStyle name="Normal 2 26 8 5" xfId="18769"/>
    <cellStyle name="Normal 2 26 8 6" xfId="38510"/>
    <cellStyle name="Normal 2 26 8 7" xfId="43432"/>
    <cellStyle name="Normal 2 26 9" xfId="1044"/>
    <cellStyle name="Normal 2 26 9 2" xfId="9066"/>
    <cellStyle name="Normal 2 26 9 2 2" xfId="27323"/>
    <cellStyle name="Normal 2 26 9 3" xfId="13988"/>
    <cellStyle name="Normal 2 26 9 3 2" xfId="33246"/>
    <cellStyle name="Normal 2 26 9 4" xfId="18910"/>
    <cellStyle name="Normal 2 26 9 5" xfId="38651"/>
    <cellStyle name="Normal 2 26 9 6" xfId="43573"/>
    <cellStyle name="Normal 2 27" xfId="170"/>
    <cellStyle name="Normal 2 27 10" xfId="1319"/>
    <cellStyle name="Normal 2 27 10 2" xfId="9335"/>
    <cellStyle name="Normal 2 27 10 2 2" xfId="27325"/>
    <cellStyle name="Normal 2 27 10 3" xfId="14257"/>
    <cellStyle name="Normal 2 27 10 3 2" xfId="33515"/>
    <cellStyle name="Normal 2 27 10 4" xfId="19179"/>
    <cellStyle name="Normal 2 27 10 5" xfId="38920"/>
    <cellStyle name="Normal 2 27 10 6" xfId="43842"/>
    <cellStyle name="Normal 2 27 11" xfId="1434"/>
    <cellStyle name="Normal 2 27 11 2" xfId="9450"/>
    <cellStyle name="Normal 2 27 11 2 2" xfId="27326"/>
    <cellStyle name="Normal 2 27 11 3" xfId="14372"/>
    <cellStyle name="Normal 2 27 11 3 2" xfId="33630"/>
    <cellStyle name="Normal 2 27 11 4" xfId="19294"/>
    <cellStyle name="Normal 2 27 11 5" xfId="39035"/>
    <cellStyle name="Normal 2 27 11 6" xfId="43957"/>
    <cellStyle name="Normal 2 27 12" xfId="1549"/>
    <cellStyle name="Normal 2 27 12 2" xfId="9565"/>
    <cellStyle name="Normal 2 27 12 2 2" xfId="27327"/>
    <cellStyle name="Normal 2 27 12 3" xfId="14487"/>
    <cellStyle name="Normal 2 27 12 3 2" xfId="33745"/>
    <cellStyle name="Normal 2 27 12 4" xfId="19409"/>
    <cellStyle name="Normal 2 27 12 5" xfId="39150"/>
    <cellStyle name="Normal 2 27 12 6" xfId="44072"/>
    <cellStyle name="Normal 2 27 13" xfId="1663"/>
    <cellStyle name="Normal 2 27 13 2" xfId="9679"/>
    <cellStyle name="Normal 2 27 13 2 2" xfId="27328"/>
    <cellStyle name="Normal 2 27 13 3" xfId="14601"/>
    <cellStyle name="Normal 2 27 13 3 2" xfId="33859"/>
    <cellStyle name="Normal 2 27 13 4" xfId="19523"/>
    <cellStyle name="Normal 2 27 13 5" xfId="39264"/>
    <cellStyle name="Normal 2 27 13 6" xfId="44186"/>
    <cellStyle name="Normal 2 27 14" xfId="1777"/>
    <cellStyle name="Normal 2 27 14 2" xfId="9793"/>
    <cellStyle name="Normal 2 27 14 2 2" xfId="27329"/>
    <cellStyle name="Normal 2 27 14 3" xfId="14715"/>
    <cellStyle name="Normal 2 27 14 3 2" xfId="33973"/>
    <cellStyle name="Normal 2 27 14 4" xfId="19637"/>
    <cellStyle name="Normal 2 27 14 5" xfId="39378"/>
    <cellStyle name="Normal 2 27 14 6" xfId="44300"/>
    <cellStyle name="Normal 2 27 15" xfId="1891"/>
    <cellStyle name="Normal 2 27 15 2" xfId="9907"/>
    <cellStyle name="Normal 2 27 15 2 2" xfId="27330"/>
    <cellStyle name="Normal 2 27 15 3" xfId="14829"/>
    <cellStyle name="Normal 2 27 15 3 2" xfId="34087"/>
    <cellStyle name="Normal 2 27 15 4" xfId="19751"/>
    <cellStyle name="Normal 2 27 15 5" xfId="39492"/>
    <cellStyle name="Normal 2 27 15 6" xfId="44414"/>
    <cellStyle name="Normal 2 27 16" xfId="2005"/>
    <cellStyle name="Normal 2 27 16 2" xfId="10021"/>
    <cellStyle name="Normal 2 27 16 2 2" xfId="27331"/>
    <cellStyle name="Normal 2 27 16 3" xfId="14943"/>
    <cellStyle name="Normal 2 27 16 3 2" xfId="34201"/>
    <cellStyle name="Normal 2 27 16 4" xfId="19865"/>
    <cellStyle name="Normal 2 27 16 5" xfId="39606"/>
    <cellStyle name="Normal 2 27 16 6" xfId="44528"/>
    <cellStyle name="Normal 2 27 17" xfId="2120"/>
    <cellStyle name="Normal 2 27 17 2" xfId="10136"/>
    <cellStyle name="Normal 2 27 17 2 2" xfId="27332"/>
    <cellStyle name="Normal 2 27 17 3" xfId="15058"/>
    <cellStyle name="Normal 2 27 17 3 2" xfId="34316"/>
    <cellStyle name="Normal 2 27 17 4" xfId="19980"/>
    <cellStyle name="Normal 2 27 17 5" xfId="39721"/>
    <cellStyle name="Normal 2 27 17 6" xfId="44643"/>
    <cellStyle name="Normal 2 27 18" xfId="2466"/>
    <cellStyle name="Normal 2 27 18 2" xfId="10442"/>
    <cellStyle name="Normal 2 27 18 2 2" xfId="27333"/>
    <cellStyle name="Normal 2 27 18 3" xfId="15364"/>
    <cellStyle name="Normal 2 27 18 3 2" xfId="34624"/>
    <cellStyle name="Normal 2 27 18 4" xfId="20286"/>
    <cellStyle name="Normal 2 27 18 5" xfId="40027"/>
    <cellStyle name="Normal 2 27 18 6" xfId="44949"/>
    <cellStyle name="Normal 2 27 19" xfId="2585"/>
    <cellStyle name="Normal 2 27 19 2" xfId="10561"/>
    <cellStyle name="Normal 2 27 19 2 2" xfId="27334"/>
    <cellStyle name="Normal 2 27 19 3" xfId="15483"/>
    <cellStyle name="Normal 2 27 19 3 2" xfId="34743"/>
    <cellStyle name="Normal 2 27 19 4" xfId="20405"/>
    <cellStyle name="Normal 2 27 19 5" xfId="40146"/>
    <cellStyle name="Normal 2 27 19 6" xfId="45068"/>
    <cellStyle name="Normal 2 27 2" xfId="302"/>
    <cellStyle name="Normal 2 27 2 10" xfId="37679"/>
    <cellStyle name="Normal 2 27 2 11" xfId="37920"/>
    <cellStyle name="Normal 2 27 2 12" xfId="42841"/>
    <cellStyle name="Normal 2 27 2 13" xfId="47629"/>
    <cellStyle name="Normal 2 27 2 2" xfId="2242"/>
    <cellStyle name="Normal 2 27 2 2 10" xfId="44763"/>
    <cellStyle name="Normal 2 27 2 2 2" xfId="5340"/>
    <cellStyle name="Normal 2 27 2 2 2 2" xfId="7663"/>
    <cellStyle name="Normal 2 27 2 2 2 2 2" xfId="25450"/>
    <cellStyle name="Normal 2 27 2 2 2 3" xfId="31536"/>
    <cellStyle name="Normal 2 27 2 2 2 4" xfId="23144"/>
    <cellStyle name="Normal 2 27 2 2 3" xfId="7230"/>
    <cellStyle name="Normal 2 27 2 2 3 2" xfId="34436"/>
    <cellStyle name="Normal 2 27 2 2 3 3" xfId="25019"/>
    <cellStyle name="Normal 2 27 2 2 4" xfId="6765"/>
    <cellStyle name="Normal 2 27 2 2 4 2" xfId="24554"/>
    <cellStyle name="Normal 2 27 2 2 5" xfId="5339"/>
    <cellStyle name="Normal 2 27 2 2 5 2" xfId="23143"/>
    <cellStyle name="Normal 2 27 2 2 6" xfId="10256"/>
    <cellStyle name="Normal 2 27 2 2 6 2" xfId="27336"/>
    <cellStyle name="Normal 2 27 2 2 7" xfId="15178"/>
    <cellStyle name="Normal 2 27 2 2 7 2" xfId="31535"/>
    <cellStyle name="Normal 2 27 2 2 8" xfId="20100"/>
    <cellStyle name="Normal 2 27 2 2 9" xfId="39841"/>
    <cellStyle name="Normal 2 27 2 3" xfId="5341"/>
    <cellStyle name="Normal 2 27 2 3 2" xfId="7662"/>
    <cellStyle name="Normal 2 27 2 3 2 2" xfId="25449"/>
    <cellStyle name="Normal 2 27 2 3 3" xfId="27335"/>
    <cellStyle name="Normal 2 27 2 3 4" xfId="31537"/>
    <cellStyle name="Normal 2 27 2 3 5" xfId="23145"/>
    <cellStyle name="Normal 2 27 2 4" xfId="7126"/>
    <cellStyle name="Normal 2 27 2 4 2" xfId="32514"/>
    <cellStyle name="Normal 2 27 2 4 3" xfId="24915"/>
    <cellStyle name="Normal 2 27 2 5" xfId="6523"/>
    <cellStyle name="Normal 2 27 2 5 2" xfId="37303"/>
    <cellStyle name="Normal 2 27 2 5 3" xfId="24312"/>
    <cellStyle name="Normal 2 27 2 6" xfId="5338"/>
    <cellStyle name="Normal 2 27 2 6 2" xfId="23142"/>
    <cellStyle name="Normal 2 27 2 7" xfId="8334"/>
    <cellStyle name="Normal 2 27 2 7 2" xfId="26120"/>
    <cellStyle name="Normal 2 27 2 8" xfId="13256"/>
    <cellStyle name="Normal 2 27 2 8 2" xfId="26361"/>
    <cellStyle name="Normal 2 27 2 9" xfId="18178"/>
    <cellStyle name="Normal 2 27 20" xfId="2703"/>
    <cellStyle name="Normal 2 27 20 2" xfId="10679"/>
    <cellStyle name="Normal 2 27 20 2 2" xfId="27337"/>
    <cellStyle name="Normal 2 27 20 3" xfId="15601"/>
    <cellStyle name="Normal 2 27 20 3 2" xfId="34861"/>
    <cellStyle name="Normal 2 27 20 4" xfId="20523"/>
    <cellStyle name="Normal 2 27 20 5" xfId="40264"/>
    <cellStyle name="Normal 2 27 20 6" xfId="45186"/>
    <cellStyle name="Normal 2 27 21" xfId="2822"/>
    <cellStyle name="Normal 2 27 21 2" xfId="10798"/>
    <cellStyle name="Normal 2 27 21 2 2" xfId="27338"/>
    <cellStyle name="Normal 2 27 21 3" xfId="15720"/>
    <cellStyle name="Normal 2 27 21 3 2" xfId="34980"/>
    <cellStyle name="Normal 2 27 21 4" xfId="20642"/>
    <cellStyle name="Normal 2 27 21 5" xfId="40383"/>
    <cellStyle name="Normal 2 27 21 6" xfId="45305"/>
    <cellStyle name="Normal 2 27 22" xfId="2938"/>
    <cellStyle name="Normal 2 27 22 2" xfId="10914"/>
    <cellStyle name="Normal 2 27 22 2 2" xfId="27339"/>
    <cellStyle name="Normal 2 27 22 3" xfId="15836"/>
    <cellStyle name="Normal 2 27 22 3 2" xfId="35096"/>
    <cellStyle name="Normal 2 27 22 4" xfId="20758"/>
    <cellStyle name="Normal 2 27 22 5" xfId="40499"/>
    <cellStyle name="Normal 2 27 22 6" xfId="45421"/>
    <cellStyle name="Normal 2 27 23" xfId="3056"/>
    <cellStyle name="Normal 2 27 23 2" xfId="11032"/>
    <cellStyle name="Normal 2 27 23 2 2" xfId="27340"/>
    <cellStyle name="Normal 2 27 23 3" xfId="15954"/>
    <cellStyle name="Normal 2 27 23 3 2" xfId="35214"/>
    <cellStyle name="Normal 2 27 23 4" xfId="20876"/>
    <cellStyle name="Normal 2 27 23 5" xfId="40617"/>
    <cellStyle name="Normal 2 27 23 6" xfId="45539"/>
    <cellStyle name="Normal 2 27 24" xfId="3174"/>
    <cellStyle name="Normal 2 27 24 2" xfId="11149"/>
    <cellStyle name="Normal 2 27 24 2 2" xfId="27341"/>
    <cellStyle name="Normal 2 27 24 3" xfId="16071"/>
    <cellStyle name="Normal 2 27 24 3 2" xfId="35331"/>
    <cellStyle name="Normal 2 27 24 4" xfId="20993"/>
    <cellStyle name="Normal 2 27 24 5" xfId="40734"/>
    <cellStyle name="Normal 2 27 24 6" xfId="45656"/>
    <cellStyle name="Normal 2 27 25" xfId="3291"/>
    <cellStyle name="Normal 2 27 25 2" xfId="11266"/>
    <cellStyle name="Normal 2 27 25 2 2" xfId="27342"/>
    <cellStyle name="Normal 2 27 25 3" xfId="16188"/>
    <cellStyle name="Normal 2 27 25 3 2" xfId="35448"/>
    <cellStyle name="Normal 2 27 25 4" xfId="21110"/>
    <cellStyle name="Normal 2 27 25 5" xfId="40851"/>
    <cellStyle name="Normal 2 27 25 6" xfId="45773"/>
    <cellStyle name="Normal 2 27 26" xfId="3408"/>
    <cellStyle name="Normal 2 27 26 2" xfId="11383"/>
    <cellStyle name="Normal 2 27 26 2 2" xfId="27343"/>
    <cellStyle name="Normal 2 27 26 3" xfId="16305"/>
    <cellStyle name="Normal 2 27 26 3 2" xfId="35565"/>
    <cellStyle name="Normal 2 27 26 4" xfId="21227"/>
    <cellStyle name="Normal 2 27 26 5" xfId="40968"/>
    <cellStyle name="Normal 2 27 26 6" xfId="45890"/>
    <cellStyle name="Normal 2 27 27" xfId="3522"/>
    <cellStyle name="Normal 2 27 27 2" xfId="11497"/>
    <cellStyle name="Normal 2 27 27 2 2" xfId="27344"/>
    <cellStyle name="Normal 2 27 27 3" xfId="16419"/>
    <cellStyle name="Normal 2 27 27 3 2" xfId="35679"/>
    <cellStyle name="Normal 2 27 27 4" xfId="21341"/>
    <cellStyle name="Normal 2 27 27 5" xfId="41082"/>
    <cellStyle name="Normal 2 27 27 6" xfId="46004"/>
    <cellStyle name="Normal 2 27 28" xfId="3639"/>
    <cellStyle name="Normal 2 27 28 2" xfId="11613"/>
    <cellStyle name="Normal 2 27 28 2 2" xfId="27345"/>
    <cellStyle name="Normal 2 27 28 3" xfId="16535"/>
    <cellStyle name="Normal 2 27 28 3 2" xfId="35795"/>
    <cellStyle name="Normal 2 27 28 4" xfId="21457"/>
    <cellStyle name="Normal 2 27 28 5" xfId="41198"/>
    <cellStyle name="Normal 2 27 28 6" xfId="46120"/>
    <cellStyle name="Normal 2 27 29" xfId="3755"/>
    <cellStyle name="Normal 2 27 29 2" xfId="11728"/>
    <cellStyle name="Normal 2 27 29 2 2" xfId="27346"/>
    <cellStyle name="Normal 2 27 29 3" xfId="16650"/>
    <cellStyle name="Normal 2 27 29 3 2" xfId="35910"/>
    <cellStyle name="Normal 2 27 29 4" xfId="21572"/>
    <cellStyle name="Normal 2 27 29 5" xfId="41313"/>
    <cellStyle name="Normal 2 27 29 6" xfId="46235"/>
    <cellStyle name="Normal 2 27 3" xfId="422"/>
    <cellStyle name="Normal 2 27 3 10" xfId="42961"/>
    <cellStyle name="Normal 2 27 3 2" xfId="5343"/>
    <cellStyle name="Normal 2 27 3 2 2" xfId="7664"/>
    <cellStyle name="Normal 2 27 3 2 2 2" xfId="25451"/>
    <cellStyle name="Normal 2 27 3 2 3" xfId="31539"/>
    <cellStyle name="Normal 2 27 3 2 4" xfId="23147"/>
    <cellStyle name="Normal 2 27 3 3" xfId="7231"/>
    <cellStyle name="Normal 2 27 3 3 2" xfId="32634"/>
    <cellStyle name="Normal 2 27 3 3 3" xfId="25020"/>
    <cellStyle name="Normal 2 27 3 4" xfId="6645"/>
    <cellStyle name="Normal 2 27 3 4 2" xfId="24434"/>
    <cellStyle name="Normal 2 27 3 5" xfId="5342"/>
    <cellStyle name="Normal 2 27 3 5 2" xfId="23146"/>
    <cellStyle name="Normal 2 27 3 6" xfId="8454"/>
    <cellStyle name="Normal 2 27 3 6 2" xfId="27347"/>
    <cellStyle name="Normal 2 27 3 7" xfId="13376"/>
    <cellStyle name="Normal 2 27 3 7 2" xfId="31538"/>
    <cellStyle name="Normal 2 27 3 8" xfId="18298"/>
    <cellStyle name="Normal 2 27 3 9" xfId="38039"/>
    <cellStyle name="Normal 2 27 30" xfId="3872"/>
    <cellStyle name="Normal 2 27 30 2" xfId="11844"/>
    <cellStyle name="Normal 2 27 30 2 2" xfId="27348"/>
    <cellStyle name="Normal 2 27 30 3" xfId="16766"/>
    <cellStyle name="Normal 2 27 30 3 2" xfId="36026"/>
    <cellStyle name="Normal 2 27 30 4" xfId="21688"/>
    <cellStyle name="Normal 2 27 30 5" xfId="41429"/>
    <cellStyle name="Normal 2 27 30 6" xfId="46351"/>
    <cellStyle name="Normal 2 27 31" xfId="3990"/>
    <cellStyle name="Normal 2 27 31 2" xfId="11962"/>
    <cellStyle name="Normal 2 27 31 2 2" xfId="27349"/>
    <cellStyle name="Normal 2 27 31 3" xfId="16884"/>
    <cellStyle name="Normal 2 27 31 3 2" xfId="36144"/>
    <cellStyle name="Normal 2 27 31 4" xfId="21806"/>
    <cellStyle name="Normal 2 27 31 5" xfId="41547"/>
    <cellStyle name="Normal 2 27 31 6" xfId="46469"/>
    <cellStyle name="Normal 2 27 32" xfId="4105"/>
    <cellStyle name="Normal 2 27 32 2" xfId="12076"/>
    <cellStyle name="Normal 2 27 32 2 2" xfId="27350"/>
    <cellStyle name="Normal 2 27 32 3" xfId="16998"/>
    <cellStyle name="Normal 2 27 32 3 2" xfId="36258"/>
    <cellStyle name="Normal 2 27 32 4" xfId="21920"/>
    <cellStyle name="Normal 2 27 32 5" xfId="41661"/>
    <cellStyle name="Normal 2 27 32 6" xfId="46583"/>
    <cellStyle name="Normal 2 27 33" xfId="4220"/>
    <cellStyle name="Normal 2 27 33 2" xfId="12191"/>
    <cellStyle name="Normal 2 27 33 2 2" xfId="27351"/>
    <cellStyle name="Normal 2 27 33 3" xfId="17113"/>
    <cellStyle name="Normal 2 27 33 3 2" xfId="36373"/>
    <cellStyle name="Normal 2 27 33 4" xfId="22035"/>
    <cellStyle name="Normal 2 27 33 5" xfId="41776"/>
    <cellStyle name="Normal 2 27 33 6" xfId="46698"/>
    <cellStyle name="Normal 2 27 34" xfId="4347"/>
    <cellStyle name="Normal 2 27 34 2" xfId="12318"/>
    <cellStyle name="Normal 2 27 34 2 2" xfId="27352"/>
    <cellStyle name="Normal 2 27 34 3" xfId="17240"/>
    <cellStyle name="Normal 2 27 34 3 2" xfId="36500"/>
    <cellStyle name="Normal 2 27 34 4" xfId="22162"/>
    <cellStyle name="Normal 2 27 34 5" xfId="41903"/>
    <cellStyle name="Normal 2 27 34 6" xfId="46825"/>
    <cellStyle name="Normal 2 27 35" xfId="4462"/>
    <cellStyle name="Normal 2 27 35 2" xfId="12432"/>
    <cellStyle name="Normal 2 27 35 2 2" xfId="27353"/>
    <cellStyle name="Normal 2 27 35 3" xfId="17354"/>
    <cellStyle name="Normal 2 27 35 3 2" xfId="36614"/>
    <cellStyle name="Normal 2 27 35 4" xfId="22276"/>
    <cellStyle name="Normal 2 27 35 5" xfId="42017"/>
    <cellStyle name="Normal 2 27 35 6" xfId="46939"/>
    <cellStyle name="Normal 2 27 36" xfId="4579"/>
    <cellStyle name="Normal 2 27 36 2" xfId="12549"/>
    <cellStyle name="Normal 2 27 36 2 2" xfId="27354"/>
    <cellStyle name="Normal 2 27 36 3" xfId="17471"/>
    <cellStyle name="Normal 2 27 36 3 2" xfId="36731"/>
    <cellStyle name="Normal 2 27 36 4" xfId="22393"/>
    <cellStyle name="Normal 2 27 36 5" xfId="42134"/>
    <cellStyle name="Normal 2 27 36 6" xfId="47056"/>
    <cellStyle name="Normal 2 27 37" xfId="4695"/>
    <cellStyle name="Normal 2 27 37 2" xfId="12665"/>
    <cellStyle name="Normal 2 27 37 2 2" xfId="27355"/>
    <cellStyle name="Normal 2 27 37 3" xfId="17587"/>
    <cellStyle name="Normal 2 27 37 3 2" xfId="36847"/>
    <cellStyle name="Normal 2 27 37 4" xfId="22509"/>
    <cellStyle name="Normal 2 27 37 5" xfId="42250"/>
    <cellStyle name="Normal 2 27 37 6" xfId="47172"/>
    <cellStyle name="Normal 2 27 38" xfId="4810"/>
    <cellStyle name="Normal 2 27 38 2" xfId="12780"/>
    <cellStyle name="Normal 2 27 38 2 2" xfId="27356"/>
    <cellStyle name="Normal 2 27 38 3" xfId="17702"/>
    <cellStyle name="Normal 2 27 38 3 2" xfId="36962"/>
    <cellStyle name="Normal 2 27 38 4" xfId="22624"/>
    <cellStyle name="Normal 2 27 38 5" xfId="42365"/>
    <cellStyle name="Normal 2 27 38 6" xfId="47287"/>
    <cellStyle name="Normal 2 27 39" xfId="4931"/>
    <cellStyle name="Normal 2 27 39 2" xfId="12900"/>
    <cellStyle name="Normal 2 27 39 2 2" xfId="27357"/>
    <cellStyle name="Normal 2 27 39 3" xfId="17822"/>
    <cellStyle name="Normal 2 27 39 3 2" xfId="37082"/>
    <cellStyle name="Normal 2 27 39 4" xfId="22744"/>
    <cellStyle name="Normal 2 27 39 5" xfId="42485"/>
    <cellStyle name="Normal 2 27 39 6" xfId="47407"/>
    <cellStyle name="Normal 2 27 4" xfId="544"/>
    <cellStyle name="Normal 2 27 4 10" xfId="43082"/>
    <cellStyle name="Normal 2 27 4 2" xfId="5345"/>
    <cellStyle name="Normal 2 27 4 2 2" xfId="7665"/>
    <cellStyle name="Normal 2 27 4 2 2 2" xfId="25452"/>
    <cellStyle name="Normal 2 27 4 2 3" xfId="31541"/>
    <cellStyle name="Normal 2 27 4 2 4" xfId="23149"/>
    <cellStyle name="Normal 2 27 4 3" xfId="7490"/>
    <cellStyle name="Normal 2 27 4 3 2" xfId="32755"/>
    <cellStyle name="Normal 2 27 4 3 3" xfId="25278"/>
    <cellStyle name="Normal 2 27 4 4" xfId="6886"/>
    <cellStyle name="Normal 2 27 4 4 2" xfId="24675"/>
    <cellStyle name="Normal 2 27 4 5" xfId="5344"/>
    <cellStyle name="Normal 2 27 4 5 2" xfId="23148"/>
    <cellStyle name="Normal 2 27 4 6" xfId="8575"/>
    <cellStyle name="Normal 2 27 4 6 2" xfId="27358"/>
    <cellStyle name="Normal 2 27 4 7" xfId="13497"/>
    <cellStyle name="Normal 2 27 4 7 2" xfId="31540"/>
    <cellStyle name="Normal 2 27 4 8" xfId="18419"/>
    <cellStyle name="Normal 2 27 4 9" xfId="38160"/>
    <cellStyle name="Normal 2 27 40" xfId="5046"/>
    <cellStyle name="Normal 2 27 40 2" xfId="13015"/>
    <cellStyle name="Normal 2 27 40 2 2" xfId="27359"/>
    <cellStyle name="Normal 2 27 40 3" xfId="17937"/>
    <cellStyle name="Normal 2 27 40 3 2" xfId="37197"/>
    <cellStyle name="Normal 2 27 40 4" xfId="22859"/>
    <cellStyle name="Normal 2 27 40 5" xfId="42600"/>
    <cellStyle name="Normal 2 27 40 6" xfId="47522"/>
    <cellStyle name="Normal 2 27 41" xfId="5337"/>
    <cellStyle name="Normal 2 27 41 2" xfId="27324"/>
    <cellStyle name="Normal 2 27 41 3" xfId="32394"/>
    <cellStyle name="Normal 2 27 41 4" xfId="23141"/>
    <cellStyle name="Normal 2 27 42" xfId="8214"/>
    <cellStyle name="Normal 2 27 42 2" xfId="37302"/>
    <cellStyle name="Normal 2 27 42 3" xfId="26000"/>
    <cellStyle name="Normal 2 27 43" xfId="13136"/>
    <cellStyle name="Normal 2 27 43 2" xfId="26241"/>
    <cellStyle name="Normal 2 27 44" xfId="18058"/>
    <cellStyle name="Normal 2 27 45" xfId="37559"/>
    <cellStyle name="Normal 2 27 46" xfId="37800"/>
    <cellStyle name="Normal 2 27 47" xfId="42721"/>
    <cellStyle name="Normal 2 27 48" xfId="47628"/>
    <cellStyle name="Normal 2 27 5" xfId="679"/>
    <cellStyle name="Normal 2 27 5 2" xfId="7661"/>
    <cellStyle name="Normal 2 27 5 2 2" xfId="32887"/>
    <cellStyle name="Normal 2 27 5 2 3" xfId="25448"/>
    <cellStyle name="Normal 2 27 5 3" xfId="5346"/>
    <cellStyle name="Normal 2 27 5 3 2" xfId="23150"/>
    <cellStyle name="Normal 2 27 5 4" xfId="8707"/>
    <cellStyle name="Normal 2 27 5 4 2" xfId="27360"/>
    <cellStyle name="Normal 2 27 5 5" xfId="13629"/>
    <cellStyle name="Normal 2 27 5 5 2" xfId="31542"/>
    <cellStyle name="Normal 2 27 5 6" xfId="18551"/>
    <cellStyle name="Normal 2 27 5 7" xfId="38292"/>
    <cellStyle name="Normal 2 27 5 8" xfId="43214"/>
    <cellStyle name="Normal 2 27 6" xfId="793"/>
    <cellStyle name="Normal 2 27 6 2" xfId="7006"/>
    <cellStyle name="Normal 2 27 6 2 2" xfId="24795"/>
    <cellStyle name="Normal 2 27 6 3" xfId="8821"/>
    <cellStyle name="Normal 2 27 6 3 2" xfId="27361"/>
    <cellStyle name="Normal 2 27 6 4" xfId="13743"/>
    <cellStyle name="Normal 2 27 6 4 2" xfId="33001"/>
    <cellStyle name="Normal 2 27 6 5" xfId="18665"/>
    <cellStyle name="Normal 2 27 6 6" xfId="38406"/>
    <cellStyle name="Normal 2 27 6 7" xfId="43328"/>
    <cellStyle name="Normal 2 27 7" xfId="907"/>
    <cellStyle name="Normal 2 27 7 2" xfId="6403"/>
    <cellStyle name="Normal 2 27 7 2 2" xfId="24192"/>
    <cellStyle name="Normal 2 27 7 3" xfId="8935"/>
    <cellStyle name="Normal 2 27 7 3 2" xfId="27362"/>
    <cellStyle name="Normal 2 27 7 4" xfId="13857"/>
    <cellStyle name="Normal 2 27 7 4 2" xfId="33115"/>
    <cellStyle name="Normal 2 27 7 5" xfId="18779"/>
    <cellStyle name="Normal 2 27 7 6" xfId="38520"/>
    <cellStyle name="Normal 2 27 7 7" xfId="43442"/>
    <cellStyle name="Normal 2 27 8" xfId="1054"/>
    <cellStyle name="Normal 2 27 8 2" xfId="9076"/>
    <cellStyle name="Normal 2 27 8 2 2" xfId="27363"/>
    <cellStyle name="Normal 2 27 8 3" xfId="13998"/>
    <cellStyle name="Normal 2 27 8 3 2" xfId="33256"/>
    <cellStyle name="Normal 2 27 8 4" xfId="18920"/>
    <cellStyle name="Normal 2 27 8 5" xfId="38661"/>
    <cellStyle name="Normal 2 27 8 6" xfId="43583"/>
    <cellStyle name="Normal 2 27 9" xfId="1203"/>
    <cellStyle name="Normal 2 27 9 2" xfId="9220"/>
    <cellStyle name="Normal 2 27 9 2 2" xfId="27364"/>
    <cellStyle name="Normal 2 27 9 3" xfId="14142"/>
    <cellStyle name="Normal 2 27 9 3 2" xfId="33400"/>
    <cellStyle name="Normal 2 27 9 4" xfId="19064"/>
    <cellStyle name="Normal 2 27 9 5" xfId="38805"/>
    <cellStyle name="Normal 2 27 9 6" xfId="43727"/>
    <cellStyle name="Normal 2 28" xfId="242"/>
    <cellStyle name="Normal 2 28 10" xfId="18118"/>
    <cellStyle name="Normal 2 28 11" xfId="37619"/>
    <cellStyle name="Normal 2 28 12" xfId="37860"/>
    <cellStyle name="Normal 2 28 13" xfId="42781"/>
    <cellStyle name="Normal 2 28 14" xfId="47630"/>
    <cellStyle name="Normal 2 28 2" xfId="2181"/>
    <cellStyle name="Normal 2 28 2 10" xfId="44703"/>
    <cellStyle name="Normal 2 28 2 2" xfId="5349"/>
    <cellStyle name="Normal 2 28 2 2 2" xfId="7667"/>
    <cellStyle name="Normal 2 28 2 2 2 2" xfId="25454"/>
    <cellStyle name="Normal 2 28 2 2 3" xfId="31544"/>
    <cellStyle name="Normal 2 28 2 2 4" xfId="23153"/>
    <cellStyle name="Normal 2 28 2 3" xfId="7232"/>
    <cellStyle name="Normal 2 28 2 3 2" xfId="34376"/>
    <cellStyle name="Normal 2 28 2 3 3" xfId="25021"/>
    <cellStyle name="Normal 2 28 2 4" xfId="6705"/>
    <cellStyle name="Normal 2 28 2 4 2" xfId="24494"/>
    <cellStyle name="Normal 2 28 2 5" xfId="5348"/>
    <cellStyle name="Normal 2 28 2 5 2" xfId="23152"/>
    <cellStyle name="Normal 2 28 2 6" xfId="10196"/>
    <cellStyle name="Normal 2 28 2 6 2" xfId="27366"/>
    <cellStyle name="Normal 2 28 2 7" xfId="15118"/>
    <cellStyle name="Normal 2 28 2 7 2" xfId="31543"/>
    <cellStyle name="Normal 2 28 2 8" xfId="20040"/>
    <cellStyle name="Normal 2 28 2 9" xfId="39781"/>
    <cellStyle name="Normal 2 28 3" xfId="5350"/>
    <cellStyle name="Normal 2 28 3 2" xfId="5351"/>
    <cellStyle name="Normal 2 28 3 3" xfId="27365"/>
    <cellStyle name="Normal 2 28 4" xfId="5352"/>
    <cellStyle name="Normal 2 28 4 2" xfId="7666"/>
    <cellStyle name="Normal 2 28 4 2 2" xfId="25453"/>
    <cellStyle name="Normal 2 28 4 3" xfId="31545"/>
    <cellStyle name="Normal 2 28 4 4" xfId="23154"/>
    <cellStyle name="Normal 2 28 5" xfId="7066"/>
    <cellStyle name="Normal 2 28 5 2" xfId="32454"/>
    <cellStyle name="Normal 2 28 5 3" xfId="24855"/>
    <cellStyle name="Normal 2 28 6" xfId="6463"/>
    <cellStyle name="Normal 2 28 6 2" xfId="37304"/>
    <cellStyle name="Normal 2 28 6 3" xfId="24252"/>
    <cellStyle name="Normal 2 28 7" xfId="5347"/>
    <cellStyle name="Normal 2 28 7 2" xfId="23151"/>
    <cellStyle name="Normal 2 28 8" xfId="8274"/>
    <cellStyle name="Normal 2 28 8 2" xfId="26060"/>
    <cellStyle name="Normal 2 28 9" xfId="13196"/>
    <cellStyle name="Normal 2 28 9 2" xfId="26301"/>
    <cellStyle name="Normal 2 29" xfId="362"/>
    <cellStyle name="Normal 2 29 10" xfId="42901"/>
    <cellStyle name="Normal 2 29 2" xfId="2303"/>
    <cellStyle name="Normal 2 29 2 2" xfId="7668"/>
    <cellStyle name="Normal 2 29 2 2 2" xfId="34496"/>
    <cellStyle name="Normal 2 29 2 2 3" xfId="25455"/>
    <cellStyle name="Normal 2 29 2 3" xfId="5354"/>
    <cellStyle name="Normal 2 29 2 3 2" xfId="23156"/>
    <cellStyle name="Normal 2 29 2 4" xfId="31547"/>
    <cellStyle name="Normal 2 29 3" xfId="7233"/>
    <cellStyle name="Normal 2 29 3 2" xfId="32574"/>
    <cellStyle name="Normal 2 29 3 3" xfId="25022"/>
    <cellStyle name="Normal 2 29 4" xfId="6585"/>
    <cellStyle name="Normal 2 29 4 2" xfId="24374"/>
    <cellStyle name="Normal 2 29 5" xfId="5353"/>
    <cellStyle name="Normal 2 29 5 2" xfId="23155"/>
    <cellStyle name="Normal 2 29 6" xfId="8394"/>
    <cellStyle name="Normal 2 29 6 2" xfId="27367"/>
    <cellStyle name="Normal 2 29 7" xfId="13316"/>
    <cellStyle name="Normal 2 29 7 2" xfId="31546"/>
    <cellStyle name="Normal 2 29 8" xfId="18238"/>
    <cellStyle name="Normal 2 29 9" xfId="37739"/>
    <cellStyle name="Normal 2 3" xfId="90"/>
    <cellStyle name="Normal 2 30" xfId="484"/>
    <cellStyle name="Normal 2 30 10" xfId="43022"/>
    <cellStyle name="Normal 2 30 2" xfId="2304"/>
    <cellStyle name="Normal 2 30 2 2" xfId="7669"/>
    <cellStyle name="Normal 2 30 2 2 2" xfId="34497"/>
    <cellStyle name="Normal 2 30 2 2 3" xfId="25456"/>
    <cellStyle name="Normal 2 30 2 3" xfId="5356"/>
    <cellStyle name="Normal 2 30 2 3 2" xfId="23158"/>
    <cellStyle name="Normal 2 30 2 4" xfId="31549"/>
    <cellStyle name="Normal 2 30 3" xfId="7430"/>
    <cellStyle name="Normal 2 30 3 2" xfId="32695"/>
    <cellStyle name="Normal 2 30 3 3" xfId="25218"/>
    <cellStyle name="Normal 2 30 4" xfId="6826"/>
    <cellStyle name="Normal 2 30 4 2" xfId="24615"/>
    <cellStyle name="Normal 2 30 5" xfId="5355"/>
    <cellStyle name="Normal 2 30 5 2" xfId="23157"/>
    <cellStyle name="Normal 2 30 6" xfId="8515"/>
    <cellStyle name="Normal 2 30 6 2" xfId="27368"/>
    <cellStyle name="Normal 2 30 7" xfId="13437"/>
    <cellStyle name="Normal 2 30 7 2" xfId="31548"/>
    <cellStyle name="Normal 2 30 8" xfId="18359"/>
    <cellStyle name="Normal 2 30 9" xfId="38100"/>
    <cellStyle name="Normal 2 31" xfId="483"/>
    <cellStyle name="Normal 2 31 2" xfId="2305"/>
    <cellStyle name="Normal 2 31 2 2" xfId="6946"/>
    <cellStyle name="Normal 2 31 2 2 2" xfId="24735"/>
    <cellStyle name="Normal 2 31 3" xfId="5357"/>
    <cellStyle name="Normal 2 31 3 2" xfId="32694"/>
    <cellStyle name="Normal 2 31 3 3" xfId="23159"/>
    <cellStyle name="Normal 2 31 4" xfId="8514"/>
    <cellStyle name="Normal 2 31 4 2" xfId="27369"/>
    <cellStyle name="Normal 2 31 5" xfId="13436"/>
    <cellStyle name="Normal 2 31 5 2" xfId="31550"/>
    <cellStyle name="Normal 2 31 6" xfId="18358"/>
    <cellStyle name="Normal 2 31 7" xfId="38099"/>
    <cellStyle name="Normal 2 31 8" xfId="43021"/>
    <cellStyle name="Normal 2 32" xfId="619"/>
    <cellStyle name="Normal 2 32 2" xfId="2307"/>
    <cellStyle name="Normal 2 32 3" xfId="5358"/>
    <cellStyle name="Normal 2 32 3 2" xfId="32827"/>
    <cellStyle name="Normal 2 32 3 3" xfId="23160"/>
    <cellStyle name="Normal 2 32 4" xfId="8647"/>
    <cellStyle name="Normal 2 32 4 2" xfId="27370"/>
    <cellStyle name="Normal 2 32 5" xfId="13569"/>
    <cellStyle name="Normal 2 32 5 2" xfId="31551"/>
    <cellStyle name="Normal 2 32 6" xfId="18491"/>
    <cellStyle name="Normal 2 32 7" xfId="38232"/>
    <cellStyle name="Normal 2 32 8" xfId="43154"/>
    <cellStyle name="Normal 2 33" xfId="611"/>
    <cellStyle name="Normal 2 33 2" xfId="2308"/>
    <cellStyle name="Normal 2 33 3" xfId="5359"/>
    <cellStyle name="Normal 2 33 3 2" xfId="32820"/>
    <cellStyle name="Normal 2 33 3 3" xfId="23161"/>
    <cellStyle name="Normal 2 33 4" xfId="8640"/>
    <cellStyle name="Normal 2 33 4 2" xfId="27371"/>
    <cellStyle name="Normal 2 33 5" xfId="13562"/>
    <cellStyle name="Normal 2 33 5 2" xfId="31552"/>
    <cellStyle name="Normal 2 33 6" xfId="18484"/>
    <cellStyle name="Normal 2 33 7" xfId="38225"/>
    <cellStyle name="Normal 2 33 8" xfId="43147"/>
    <cellStyle name="Normal 2 34" xfId="613"/>
    <cellStyle name="Normal 2 34 2" xfId="2306"/>
    <cellStyle name="Normal 2 34 3" xfId="5360"/>
    <cellStyle name="Normal 2 34 3 2" xfId="32821"/>
    <cellStyle name="Normal 2 34 3 3" xfId="23162"/>
    <cellStyle name="Normal 2 34 4" xfId="8641"/>
    <cellStyle name="Normal 2 34 4 2" xfId="27372"/>
    <cellStyle name="Normal 2 34 5" xfId="13563"/>
    <cellStyle name="Normal 2 34 5 2" xfId="31553"/>
    <cellStyle name="Normal 2 34 6" xfId="18485"/>
    <cellStyle name="Normal 2 34 7" xfId="38226"/>
    <cellStyle name="Normal 2 34 8" xfId="43148"/>
    <cellStyle name="Normal 2 35" xfId="993"/>
    <cellStyle name="Normal 2 35 2" xfId="2309"/>
    <cellStyle name="Normal 2 35 3" xfId="5361"/>
    <cellStyle name="Normal 2 35 3 2" xfId="33195"/>
    <cellStyle name="Normal 2 35 3 3" xfId="23163"/>
    <cellStyle name="Normal 2 35 4" xfId="9015"/>
    <cellStyle name="Normal 2 35 4 2" xfId="27373"/>
    <cellStyle name="Normal 2 35 5" xfId="13937"/>
    <cellStyle name="Normal 2 35 5 2" xfId="31554"/>
    <cellStyle name="Normal 2 35 6" xfId="18859"/>
    <cellStyle name="Normal 2 35 7" xfId="38600"/>
    <cellStyle name="Normal 2 35 8" xfId="43522"/>
    <cellStyle name="Normal 2 36" xfId="1137"/>
    <cellStyle name="Normal 2 36 2" xfId="2310"/>
    <cellStyle name="Normal 2 36 3" xfId="5362"/>
    <cellStyle name="Normal 2 36 3 2" xfId="33334"/>
    <cellStyle name="Normal 2 36 3 3" xfId="23164"/>
    <cellStyle name="Normal 2 36 4" xfId="9154"/>
    <cellStyle name="Normal 2 36 4 2" xfId="27374"/>
    <cellStyle name="Normal 2 36 5" xfId="14076"/>
    <cellStyle name="Normal 2 36 5 2" xfId="31555"/>
    <cellStyle name="Normal 2 36 6" xfId="18998"/>
    <cellStyle name="Normal 2 36 7" xfId="38739"/>
    <cellStyle name="Normal 2 36 8" xfId="43661"/>
    <cellStyle name="Normal 2 37" xfId="979"/>
    <cellStyle name="Normal 2 37 2" xfId="2311"/>
    <cellStyle name="Normal 2 37 3" xfId="6343"/>
    <cellStyle name="Normal 2 37 3 2" xfId="24132"/>
    <cellStyle name="Normal 2 37 4" xfId="9004"/>
    <cellStyle name="Normal 2 37 4 2" xfId="27375"/>
    <cellStyle name="Normal 2 37 5" xfId="13926"/>
    <cellStyle name="Normal 2 37 5 2" xfId="33184"/>
    <cellStyle name="Normal 2 37 6" xfId="18848"/>
    <cellStyle name="Normal 2 37 7" xfId="38589"/>
    <cellStyle name="Normal 2 37 8" xfId="43511"/>
    <cellStyle name="Normal 2 38" xfId="1124"/>
    <cellStyle name="Normal 2 38 2" xfId="2312"/>
    <cellStyle name="Normal 2 38 3" xfId="9145"/>
    <cellStyle name="Normal 2 38 3 2" xfId="27376"/>
    <cellStyle name="Normal 2 38 4" xfId="14067"/>
    <cellStyle name="Normal 2 38 4 2" xfId="33325"/>
    <cellStyle name="Normal 2 38 5" xfId="18989"/>
    <cellStyle name="Normal 2 38 6" xfId="38730"/>
    <cellStyle name="Normal 2 38 7" xfId="43652"/>
    <cellStyle name="Normal 2 39" xfId="971"/>
    <cellStyle name="Normal 2 39 2" xfId="2313"/>
    <cellStyle name="Normal 2 39 3" xfId="8998"/>
    <cellStyle name="Normal 2 39 3 2" xfId="27377"/>
    <cellStyle name="Normal 2 39 4" xfId="13920"/>
    <cellStyle name="Normal 2 39 4 2" xfId="33178"/>
    <cellStyle name="Normal 2 39 5" xfId="18842"/>
    <cellStyle name="Normal 2 39 6" xfId="38583"/>
    <cellStyle name="Normal 2 39 7" xfId="43505"/>
    <cellStyle name="Normal 2 4" xfId="98"/>
    <cellStyle name="Normal 2 40" xfId="1150"/>
    <cellStyle name="Normal 2 40 2" xfId="9167"/>
    <cellStyle name="Normal 2 40 2 2" xfId="27378"/>
    <cellStyle name="Normal 2 40 3" xfId="14089"/>
    <cellStyle name="Normal 2 40 3 2" xfId="33347"/>
    <cellStyle name="Normal 2 40 4" xfId="19011"/>
    <cellStyle name="Normal 2 40 5" xfId="38752"/>
    <cellStyle name="Normal 2 40 6" xfId="43674"/>
    <cellStyle name="Normal 2 41" xfId="1267"/>
    <cellStyle name="Normal 2 41 2" xfId="9284"/>
    <cellStyle name="Normal 2 41 2 2" xfId="27379"/>
    <cellStyle name="Normal 2 41 3" xfId="14206"/>
    <cellStyle name="Normal 2 41 3 2" xfId="33464"/>
    <cellStyle name="Normal 2 41 4" xfId="19128"/>
    <cellStyle name="Normal 2 41 5" xfId="38869"/>
    <cellStyle name="Normal 2 41 6" xfId="43791"/>
    <cellStyle name="Normal 2 42" xfId="1383"/>
    <cellStyle name="Normal 2 42 2" xfId="9399"/>
    <cellStyle name="Normal 2 42 2 2" xfId="27380"/>
    <cellStyle name="Normal 2 42 3" xfId="14321"/>
    <cellStyle name="Normal 2 42 3 2" xfId="33579"/>
    <cellStyle name="Normal 2 42 4" xfId="19243"/>
    <cellStyle name="Normal 2 42 5" xfId="38984"/>
    <cellStyle name="Normal 2 42 6" xfId="43906"/>
    <cellStyle name="Normal 2 43" xfId="1498"/>
    <cellStyle name="Normal 2 43 2" xfId="9514"/>
    <cellStyle name="Normal 2 43 2 2" xfId="27381"/>
    <cellStyle name="Normal 2 43 3" xfId="14436"/>
    <cellStyle name="Normal 2 43 3 2" xfId="33694"/>
    <cellStyle name="Normal 2 43 4" xfId="19358"/>
    <cellStyle name="Normal 2 43 5" xfId="39099"/>
    <cellStyle name="Normal 2 43 6" xfId="44021"/>
    <cellStyle name="Normal 2 44" xfId="1152"/>
    <cellStyle name="Normal 2 44 2" xfId="9169"/>
    <cellStyle name="Normal 2 44 2 2" xfId="27382"/>
    <cellStyle name="Normal 2 44 3" xfId="14091"/>
    <cellStyle name="Normal 2 44 3 2" xfId="33349"/>
    <cellStyle name="Normal 2 44 4" xfId="19013"/>
    <cellStyle name="Normal 2 44 5" xfId="38754"/>
    <cellStyle name="Normal 2 44 6" xfId="43676"/>
    <cellStyle name="Normal 2 45" xfId="986"/>
    <cellStyle name="Normal 2 46" xfId="2315"/>
    <cellStyle name="Normal 2 47" xfId="2317"/>
    <cellStyle name="Normal 2 48" xfId="2319"/>
    <cellStyle name="Normal 2 49" xfId="2321"/>
    <cellStyle name="Normal 2 5" xfId="95"/>
    <cellStyle name="Normal 2 50" xfId="2323"/>
    <cellStyle name="Normal 2 51" xfId="2400"/>
    <cellStyle name="Normal 2 51 2" xfId="10376"/>
    <cellStyle name="Normal 2 51 2 2" xfId="27383"/>
    <cellStyle name="Normal 2 51 3" xfId="15298"/>
    <cellStyle name="Normal 2 51 3 2" xfId="34558"/>
    <cellStyle name="Normal 2 51 4" xfId="20220"/>
    <cellStyle name="Normal 2 51 5" xfId="39961"/>
    <cellStyle name="Normal 2 51 6" xfId="44883"/>
    <cellStyle name="Normal 2 52" xfId="2350"/>
    <cellStyle name="Normal 2 52 2" xfId="10339"/>
    <cellStyle name="Normal 2 52 2 2" xfId="27384"/>
    <cellStyle name="Normal 2 52 3" xfId="15261"/>
    <cellStyle name="Normal 2 52 3 2" xfId="34521"/>
    <cellStyle name="Normal 2 52 4" xfId="20183"/>
    <cellStyle name="Normal 2 52 5" xfId="39924"/>
    <cellStyle name="Normal 2 52 6" xfId="44846"/>
    <cellStyle name="Normal 2 53" xfId="2375"/>
    <cellStyle name="Normal 2 53 2" xfId="10358"/>
    <cellStyle name="Normal 2 53 2 2" xfId="27385"/>
    <cellStyle name="Normal 2 53 3" xfId="15280"/>
    <cellStyle name="Normal 2 53 3 2" xfId="34540"/>
    <cellStyle name="Normal 2 53 4" xfId="20202"/>
    <cellStyle name="Normal 2 53 5" xfId="39943"/>
    <cellStyle name="Normal 2 53 6" xfId="44865"/>
    <cellStyle name="Normal 2 54" xfId="2330"/>
    <cellStyle name="Normal 2 54 2" xfId="10321"/>
    <cellStyle name="Normal 2 54 2 2" xfId="27386"/>
    <cellStyle name="Normal 2 54 3" xfId="15243"/>
    <cellStyle name="Normal 2 54 3 2" xfId="34503"/>
    <cellStyle name="Normal 2 54 4" xfId="20165"/>
    <cellStyle name="Normal 2 54 5" xfId="39906"/>
    <cellStyle name="Normal 2 54 6" xfId="44828"/>
    <cellStyle name="Normal 2 55" xfId="2413"/>
    <cellStyle name="Normal 2 55 2" xfId="10389"/>
    <cellStyle name="Normal 2 55 2 2" xfId="27387"/>
    <cellStyle name="Normal 2 55 3" xfId="15311"/>
    <cellStyle name="Normal 2 55 3 2" xfId="34571"/>
    <cellStyle name="Normal 2 55 4" xfId="20233"/>
    <cellStyle name="Normal 2 55 5" xfId="39974"/>
    <cellStyle name="Normal 2 55 6" xfId="44896"/>
    <cellStyle name="Normal 2 56" xfId="2531"/>
    <cellStyle name="Normal 2 56 2" xfId="10507"/>
    <cellStyle name="Normal 2 56 2 2" xfId="27388"/>
    <cellStyle name="Normal 2 56 3" xfId="15429"/>
    <cellStyle name="Normal 2 56 3 2" xfId="34689"/>
    <cellStyle name="Normal 2 56 4" xfId="20351"/>
    <cellStyle name="Normal 2 56 5" xfId="40092"/>
    <cellStyle name="Normal 2 56 6" xfId="45014"/>
    <cellStyle name="Normal 2 57" xfId="2650"/>
    <cellStyle name="Normal 2 57 2" xfId="10626"/>
    <cellStyle name="Normal 2 57 2 2" xfId="27389"/>
    <cellStyle name="Normal 2 57 3" xfId="15548"/>
    <cellStyle name="Normal 2 57 3 2" xfId="34808"/>
    <cellStyle name="Normal 2 57 4" xfId="20470"/>
    <cellStyle name="Normal 2 57 5" xfId="40211"/>
    <cellStyle name="Normal 2 57 6" xfId="45133"/>
    <cellStyle name="Normal 2 58" xfId="2768"/>
    <cellStyle name="Normal 2 58 2" xfId="10744"/>
    <cellStyle name="Normal 2 58 2 2" xfId="27390"/>
    <cellStyle name="Normal 2 58 3" xfId="15666"/>
    <cellStyle name="Normal 2 58 3 2" xfId="34926"/>
    <cellStyle name="Normal 2 58 4" xfId="20588"/>
    <cellStyle name="Normal 2 58 5" xfId="40329"/>
    <cellStyle name="Normal 2 58 6" xfId="45251"/>
    <cellStyle name="Normal 2 59" xfId="2886"/>
    <cellStyle name="Normal 2 59 2" xfId="10862"/>
    <cellStyle name="Normal 2 59 2 2" xfId="27391"/>
    <cellStyle name="Normal 2 59 3" xfId="15784"/>
    <cellStyle name="Normal 2 59 3 2" xfId="35044"/>
    <cellStyle name="Normal 2 59 4" xfId="20706"/>
    <cellStyle name="Normal 2 59 5" xfId="40447"/>
    <cellStyle name="Normal 2 59 6" xfId="45369"/>
    <cellStyle name="Normal 2 6" xfId="93"/>
    <cellStyle name="Normal 2 60" xfId="3004"/>
    <cellStyle name="Normal 2 60 2" xfId="10980"/>
    <cellStyle name="Normal 2 60 2 2" xfId="27392"/>
    <cellStyle name="Normal 2 60 3" xfId="15902"/>
    <cellStyle name="Normal 2 60 3 2" xfId="35162"/>
    <cellStyle name="Normal 2 60 4" xfId="20824"/>
    <cellStyle name="Normal 2 60 5" xfId="40565"/>
    <cellStyle name="Normal 2 60 6" xfId="45487"/>
    <cellStyle name="Normal 2 61" xfId="3121"/>
    <cellStyle name="Normal 2 61 2" xfId="11097"/>
    <cellStyle name="Normal 2 61 2 2" xfId="27393"/>
    <cellStyle name="Normal 2 61 3" xfId="16019"/>
    <cellStyle name="Normal 2 61 3 2" xfId="35279"/>
    <cellStyle name="Normal 2 61 4" xfId="20941"/>
    <cellStyle name="Normal 2 61 5" xfId="40682"/>
    <cellStyle name="Normal 2 61 6" xfId="45604"/>
    <cellStyle name="Normal 2 62" xfId="3239"/>
    <cellStyle name="Normal 2 62 2" xfId="11214"/>
    <cellStyle name="Normal 2 62 2 2" xfId="27394"/>
    <cellStyle name="Normal 2 62 3" xfId="16136"/>
    <cellStyle name="Normal 2 62 3 2" xfId="35396"/>
    <cellStyle name="Normal 2 62 4" xfId="21058"/>
    <cellStyle name="Normal 2 62 5" xfId="40799"/>
    <cellStyle name="Normal 2 62 6" xfId="45721"/>
    <cellStyle name="Normal 2 63" xfId="3355"/>
    <cellStyle name="Normal 2 63 2" xfId="11330"/>
    <cellStyle name="Normal 2 63 2 2" xfId="27395"/>
    <cellStyle name="Normal 2 63 3" xfId="16252"/>
    <cellStyle name="Normal 2 63 3 2" xfId="35512"/>
    <cellStyle name="Normal 2 63 4" xfId="21174"/>
    <cellStyle name="Normal 2 63 5" xfId="40915"/>
    <cellStyle name="Normal 2 63 6" xfId="45837"/>
    <cellStyle name="Normal 2 64" xfId="2770"/>
    <cellStyle name="Normal 2 64 2" xfId="10746"/>
    <cellStyle name="Normal 2 64 2 2" xfId="27396"/>
    <cellStyle name="Normal 2 64 3" xfId="15668"/>
    <cellStyle name="Normal 2 64 3 2" xfId="34928"/>
    <cellStyle name="Normal 2 64 4" xfId="20590"/>
    <cellStyle name="Normal 2 64 5" xfId="40331"/>
    <cellStyle name="Normal 2 64 6" xfId="45253"/>
    <cellStyle name="Normal 2 65" xfId="2372"/>
    <cellStyle name="Normal 2 65 2" xfId="10355"/>
    <cellStyle name="Normal 2 65 2 2" xfId="27397"/>
    <cellStyle name="Normal 2 65 3" xfId="15277"/>
    <cellStyle name="Normal 2 65 3 2" xfId="34537"/>
    <cellStyle name="Normal 2 65 4" xfId="20199"/>
    <cellStyle name="Normal 2 65 5" xfId="39940"/>
    <cellStyle name="Normal 2 65 6" xfId="44862"/>
    <cellStyle name="Normal 2 66" xfId="2771"/>
    <cellStyle name="Normal 2 66 2" xfId="10747"/>
    <cellStyle name="Normal 2 66 2 2" xfId="27398"/>
    <cellStyle name="Normal 2 66 3" xfId="15669"/>
    <cellStyle name="Normal 2 66 3 2" xfId="34929"/>
    <cellStyle name="Normal 2 66 4" xfId="20591"/>
    <cellStyle name="Normal 2 66 5" xfId="40332"/>
    <cellStyle name="Normal 2 66 6" xfId="45254"/>
    <cellStyle name="Normal 2 67" xfId="4285"/>
    <cellStyle name="Normal 2 67 2" xfId="12256"/>
    <cellStyle name="Normal 2 67 2 2" xfId="27399"/>
    <cellStyle name="Normal 2 67 3" xfId="17178"/>
    <cellStyle name="Normal 2 67 3 2" xfId="36438"/>
    <cellStyle name="Normal 2 67 4" xfId="22100"/>
    <cellStyle name="Normal 2 67 5" xfId="41841"/>
    <cellStyle name="Normal 2 67 6" xfId="46763"/>
    <cellStyle name="Normal 2 68" xfId="2337"/>
    <cellStyle name="Normal 2 68 2" xfId="10327"/>
    <cellStyle name="Normal 2 68 2 2" xfId="27400"/>
    <cellStyle name="Normal 2 68 3" xfId="15249"/>
    <cellStyle name="Normal 2 68 3 2" xfId="34509"/>
    <cellStyle name="Normal 2 68 4" xfId="20171"/>
    <cellStyle name="Normal 2 68 5" xfId="39912"/>
    <cellStyle name="Normal 2 68 6" xfId="44834"/>
    <cellStyle name="Normal 2 69" xfId="2345"/>
    <cellStyle name="Normal 2 69 2" xfId="10334"/>
    <cellStyle name="Normal 2 69 2 2" xfId="27401"/>
    <cellStyle name="Normal 2 69 3" xfId="15256"/>
    <cellStyle name="Normal 2 69 3 2" xfId="34516"/>
    <cellStyle name="Normal 2 69 4" xfId="20178"/>
    <cellStyle name="Normal 2 69 5" xfId="39919"/>
    <cellStyle name="Normal 2 69 6" xfId="44841"/>
    <cellStyle name="Normal 2 7" xfId="91"/>
    <cellStyle name="Normal 2 70" xfId="4280"/>
    <cellStyle name="Normal 2 70 2" xfId="12251"/>
    <cellStyle name="Normal 2 70 2 2" xfId="27402"/>
    <cellStyle name="Normal 2 70 3" xfId="17173"/>
    <cellStyle name="Normal 2 70 3 2" xfId="36433"/>
    <cellStyle name="Normal 2 70 4" xfId="22095"/>
    <cellStyle name="Normal 2 70 5" xfId="41836"/>
    <cellStyle name="Normal 2 70 6" xfId="46758"/>
    <cellStyle name="Normal 2 71" xfId="4283"/>
    <cellStyle name="Normal 2 71 2" xfId="12254"/>
    <cellStyle name="Normal 2 71 2 2" xfId="27403"/>
    <cellStyle name="Normal 2 71 3" xfId="17176"/>
    <cellStyle name="Normal 2 71 3 2" xfId="36436"/>
    <cellStyle name="Normal 2 71 4" xfId="22098"/>
    <cellStyle name="Normal 2 71 5" xfId="41839"/>
    <cellStyle name="Normal 2 71 6" xfId="46761"/>
    <cellStyle name="Normal 2 72" xfId="4870"/>
    <cellStyle name="Normal 2 72 2" xfId="12840"/>
    <cellStyle name="Normal 2 72 2 2" xfId="27404"/>
    <cellStyle name="Normal 2 72 3" xfId="17762"/>
    <cellStyle name="Normal 2 72 3 2" xfId="37022"/>
    <cellStyle name="Normal 2 72 4" xfId="22684"/>
    <cellStyle name="Normal 2 72 5" xfId="42425"/>
    <cellStyle name="Normal 2 72 6" xfId="47347"/>
    <cellStyle name="Normal 2 73" xfId="2397"/>
    <cellStyle name="Normal 2 73 2" xfId="10373"/>
    <cellStyle name="Normal 2 73 2 2" xfId="27405"/>
    <cellStyle name="Normal 2 73 3" xfId="15295"/>
    <cellStyle name="Normal 2 73 3 2" xfId="34555"/>
    <cellStyle name="Normal 2 73 4" xfId="20217"/>
    <cellStyle name="Normal 2 73 5" xfId="39958"/>
    <cellStyle name="Normal 2 73 6" xfId="44880"/>
    <cellStyle name="Normal 2 74" xfId="5107"/>
    <cellStyle name="Normal 2 74 2" xfId="26421"/>
    <cellStyle name="Normal 2 74 3" xfId="32334"/>
    <cellStyle name="Normal 2 74 4" xfId="22919"/>
    <cellStyle name="Normal 2 75" xfId="8154"/>
    <cellStyle name="Normal 2 75 2" xfId="37257"/>
    <cellStyle name="Normal 2 75 3" xfId="25940"/>
    <cellStyle name="Normal 2 76" xfId="13076"/>
    <cellStyle name="Normal 2 76 2" xfId="26181"/>
    <cellStyle name="Normal 2 77" xfId="17998"/>
    <cellStyle name="Normal 2 78" xfId="37499"/>
    <cellStyle name="Normal 2 79" xfId="37740"/>
    <cellStyle name="Normal 2 8" xfId="97"/>
    <cellStyle name="Normal 2 80" xfId="42661"/>
    <cellStyle name="Normal 2 81" xfId="47583"/>
    <cellStyle name="Normal 2 9" xfId="96"/>
    <cellStyle name="Normal 20" xfId="22"/>
    <cellStyle name="Normal 21" xfId="26"/>
    <cellStyle name="Normal 22" xfId="23"/>
    <cellStyle name="Normal 23" xfId="105"/>
    <cellStyle name="Normal 23 10" xfId="363"/>
    <cellStyle name="Normal 23 10 10" xfId="42902"/>
    <cellStyle name="Normal 23 10 2" xfId="5365"/>
    <cellStyle name="Normal 23 10 2 2" xfId="7671"/>
    <cellStyle name="Normal 23 10 2 2 2" xfId="25458"/>
    <cellStyle name="Normal 23 10 2 3" xfId="31557"/>
    <cellStyle name="Normal 23 10 2 4" xfId="23167"/>
    <cellStyle name="Normal 23 10 3" xfId="7234"/>
    <cellStyle name="Normal 23 10 3 2" xfId="32575"/>
    <cellStyle name="Normal 23 10 3 3" xfId="25023"/>
    <cellStyle name="Normal 23 10 4" xfId="6586"/>
    <cellStyle name="Normal 23 10 4 2" xfId="24375"/>
    <cellStyle name="Normal 23 10 5" xfId="5364"/>
    <cellStyle name="Normal 23 10 5 2" xfId="23166"/>
    <cellStyle name="Normal 23 10 6" xfId="8395"/>
    <cellStyle name="Normal 23 10 6 2" xfId="27407"/>
    <cellStyle name="Normal 23 10 7" xfId="13317"/>
    <cellStyle name="Normal 23 10 7 2" xfId="31556"/>
    <cellStyle name="Normal 23 10 8" xfId="18239"/>
    <cellStyle name="Normal 23 10 9" xfId="37980"/>
    <cellStyle name="Normal 23 11" xfId="485"/>
    <cellStyle name="Normal 23 11 10" xfId="43023"/>
    <cellStyle name="Normal 23 11 2" xfId="5367"/>
    <cellStyle name="Normal 23 11 2 2" xfId="7672"/>
    <cellStyle name="Normal 23 11 2 2 2" xfId="25459"/>
    <cellStyle name="Normal 23 11 2 3" xfId="31559"/>
    <cellStyle name="Normal 23 11 2 4" xfId="23169"/>
    <cellStyle name="Normal 23 11 3" xfId="7431"/>
    <cellStyle name="Normal 23 11 3 2" xfId="32696"/>
    <cellStyle name="Normal 23 11 3 3" xfId="25219"/>
    <cellStyle name="Normal 23 11 4" xfId="6827"/>
    <cellStyle name="Normal 23 11 4 2" xfId="24616"/>
    <cellStyle name="Normal 23 11 5" xfId="5366"/>
    <cellStyle name="Normal 23 11 5 2" xfId="23168"/>
    <cellStyle name="Normal 23 11 6" xfId="8516"/>
    <cellStyle name="Normal 23 11 6 2" xfId="27408"/>
    <cellStyle name="Normal 23 11 7" xfId="13438"/>
    <cellStyle name="Normal 23 11 7 2" xfId="31558"/>
    <cellStyle name="Normal 23 11 8" xfId="18360"/>
    <cellStyle name="Normal 23 11 9" xfId="38101"/>
    <cellStyle name="Normal 23 12" xfId="620"/>
    <cellStyle name="Normal 23 12 2" xfId="7670"/>
    <cellStyle name="Normal 23 12 2 2" xfId="32828"/>
    <cellStyle name="Normal 23 12 2 3" xfId="25457"/>
    <cellStyle name="Normal 23 12 3" xfId="5368"/>
    <cellStyle name="Normal 23 12 3 2" xfId="23170"/>
    <cellStyle name="Normal 23 12 4" xfId="8648"/>
    <cellStyle name="Normal 23 12 4 2" xfId="27409"/>
    <cellStyle name="Normal 23 12 5" xfId="13570"/>
    <cellStyle name="Normal 23 12 5 2" xfId="31560"/>
    <cellStyle name="Normal 23 12 6" xfId="18492"/>
    <cellStyle name="Normal 23 12 7" xfId="38233"/>
    <cellStyle name="Normal 23 12 8" xfId="43155"/>
    <cellStyle name="Normal 23 13" xfId="610"/>
    <cellStyle name="Normal 23 13 2" xfId="6947"/>
    <cellStyle name="Normal 23 13 2 2" xfId="24736"/>
    <cellStyle name="Normal 23 13 3" xfId="8639"/>
    <cellStyle name="Normal 23 13 3 2" xfId="27410"/>
    <cellStyle name="Normal 23 13 4" xfId="13561"/>
    <cellStyle name="Normal 23 13 4 2" xfId="32819"/>
    <cellStyle name="Normal 23 13 5" xfId="18483"/>
    <cellStyle name="Normal 23 13 6" xfId="38224"/>
    <cellStyle name="Normal 23 13 7" xfId="43146"/>
    <cellStyle name="Normal 23 14" xfId="614"/>
    <cellStyle name="Normal 23 14 2" xfId="6344"/>
    <cellStyle name="Normal 23 14 2 2" xfId="24133"/>
    <cellStyle name="Normal 23 14 3" xfId="8642"/>
    <cellStyle name="Normal 23 14 3 2" xfId="27411"/>
    <cellStyle name="Normal 23 14 4" xfId="13564"/>
    <cellStyle name="Normal 23 14 4 2" xfId="32822"/>
    <cellStyle name="Normal 23 14 5" xfId="18486"/>
    <cellStyle name="Normal 23 14 6" xfId="38227"/>
    <cellStyle name="Normal 23 14 7" xfId="43149"/>
    <cellStyle name="Normal 23 15" xfId="995"/>
    <cellStyle name="Normal 23 15 2" xfId="9017"/>
    <cellStyle name="Normal 23 15 2 2" xfId="27412"/>
    <cellStyle name="Normal 23 15 3" xfId="13939"/>
    <cellStyle name="Normal 23 15 3 2" xfId="33197"/>
    <cellStyle name="Normal 23 15 4" xfId="18861"/>
    <cellStyle name="Normal 23 15 5" xfId="38602"/>
    <cellStyle name="Normal 23 15 6" xfId="43524"/>
    <cellStyle name="Normal 23 16" xfId="1140"/>
    <cellStyle name="Normal 23 16 2" xfId="9157"/>
    <cellStyle name="Normal 23 16 2 2" xfId="27413"/>
    <cellStyle name="Normal 23 16 3" xfId="14079"/>
    <cellStyle name="Normal 23 16 3 2" xfId="33337"/>
    <cellStyle name="Normal 23 16 4" xfId="19001"/>
    <cellStyle name="Normal 23 16 5" xfId="38742"/>
    <cellStyle name="Normal 23 16 6" xfId="43664"/>
    <cellStyle name="Normal 23 17" xfId="981"/>
    <cellStyle name="Normal 23 17 2" xfId="9006"/>
    <cellStyle name="Normal 23 17 2 2" xfId="27414"/>
    <cellStyle name="Normal 23 17 3" xfId="13928"/>
    <cellStyle name="Normal 23 17 3 2" xfId="33186"/>
    <cellStyle name="Normal 23 17 4" xfId="18850"/>
    <cellStyle name="Normal 23 17 5" xfId="38591"/>
    <cellStyle name="Normal 23 17 6" xfId="43513"/>
    <cellStyle name="Normal 23 18" xfId="1126"/>
    <cellStyle name="Normal 23 18 2" xfId="9147"/>
    <cellStyle name="Normal 23 18 2 2" xfId="27415"/>
    <cellStyle name="Normal 23 18 3" xfId="14069"/>
    <cellStyle name="Normal 23 18 3 2" xfId="33327"/>
    <cellStyle name="Normal 23 18 4" xfId="18991"/>
    <cellStyle name="Normal 23 18 5" xfId="38732"/>
    <cellStyle name="Normal 23 18 6" xfId="43654"/>
    <cellStyle name="Normal 23 19" xfId="994"/>
    <cellStyle name="Normal 23 19 2" xfId="9016"/>
    <cellStyle name="Normal 23 19 2 2" xfId="27416"/>
    <cellStyle name="Normal 23 19 3" xfId="13938"/>
    <cellStyle name="Normal 23 19 3 2" xfId="33196"/>
    <cellStyle name="Normal 23 19 4" xfId="18860"/>
    <cellStyle name="Normal 23 19 5" xfId="38601"/>
    <cellStyle name="Normal 23 19 6" xfId="43523"/>
    <cellStyle name="Normal 23 2" xfId="113"/>
    <cellStyle name="Normal 23 2 10" xfId="490"/>
    <cellStyle name="Normal 23 2 10 10" xfId="43028"/>
    <cellStyle name="Normal 23 2 10 2" xfId="5371"/>
    <cellStyle name="Normal 23 2 10 2 2" xfId="7674"/>
    <cellStyle name="Normal 23 2 10 2 2 2" xfId="25461"/>
    <cellStyle name="Normal 23 2 10 2 3" xfId="31562"/>
    <cellStyle name="Normal 23 2 10 2 4" xfId="23173"/>
    <cellStyle name="Normal 23 2 10 3" xfId="7436"/>
    <cellStyle name="Normal 23 2 10 3 2" xfId="32701"/>
    <cellStyle name="Normal 23 2 10 3 3" xfId="25224"/>
    <cellStyle name="Normal 23 2 10 4" xfId="6832"/>
    <cellStyle name="Normal 23 2 10 4 2" xfId="24621"/>
    <cellStyle name="Normal 23 2 10 5" xfId="5370"/>
    <cellStyle name="Normal 23 2 10 5 2" xfId="23172"/>
    <cellStyle name="Normal 23 2 10 6" xfId="8521"/>
    <cellStyle name="Normal 23 2 10 6 2" xfId="27418"/>
    <cellStyle name="Normal 23 2 10 7" xfId="13443"/>
    <cellStyle name="Normal 23 2 10 7 2" xfId="31561"/>
    <cellStyle name="Normal 23 2 10 8" xfId="18365"/>
    <cellStyle name="Normal 23 2 10 9" xfId="38106"/>
    <cellStyle name="Normal 23 2 11" xfId="625"/>
    <cellStyle name="Normal 23 2 11 2" xfId="7673"/>
    <cellStyle name="Normal 23 2 11 2 2" xfId="32833"/>
    <cellStyle name="Normal 23 2 11 2 3" xfId="25460"/>
    <cellStyle name="Normal 23 2 11 3" xfId="5372"/>
    <cellStyle name="Normal 23 2 11 3 2" xfId="23174"/>
    <cellStyle name="Normal 23 2 11 4" xfId="8653"/>
    <cellStyle name="Normal 23 2 11 4 2" xfId="27419"/>
    <cellStyle name="Normal 23 2 11 5" xfId="13575"/>
    <cellStyle name="Normal 23 2 11 5 2" xfId="31563"/>
    <cellStyle name="Normal 23 2 11 6" xfId="18497"/>
    <cellStyle name="Normal 23 2 11 7" xfId="38238"/>
    <cellStyle name="Normal 23 2 11 8" xfId="43160"/>
    <cellStyle name="Normal 23 2 12" xfId="739"/>
    <cellStyle name="Normal 23 2 12 2" xfId="6952"/>
    <cellStyle name="Normal 23 2 12 2 2" xfId="24741"/>
    <cellStyle name="Normal 23 2 12 3" xfId="8767"/>
    <cellStyle name="Normal 23 2 12 3 2" xfId="27420"/>
    <cellStyle name="Normal 23 2 12 4" xfId="13689"/>
    <cellStyle name="Normal 23 2 12 4 2" xfId="32947"/>
    <cellStyle name="Normal 23 2 12 5" xfId="18611"/>
    <cellStyle name="Normal 23 2 12 6" xfId="38352"/>
    <cellStyle name="Normal 23 2 12 7" xfId="43274"/>
    <cellStyle name="Normal 23 2 13" xfId="853"/>
    <cellStyle name="Normal 23 2 13 2" xfId="6349"/>
    <cellStyle name="Normal 23 2 13 2 2" xfId="24138"/>
    <cellStyle name="Normal 23 2 13 3" xfId="8881"/>
    <cellStyle name="Normal 23 2 13 3 2" xfId="27421"/>
    <cellStyle name="Normal 23 2 13 4" xfId="13803"/>
    <cellStyle name="Normal 23 2 13 4 2" xfId="33061"/>
    <cellStyle name="Normal 23 2 13 5" xfId="18725"/>
    <cellStyle name="Normal 23 2 13 6" xfId="38466"/>
    <cellStyle name="Normal 23 2 13 7" xfId="43388"/>
    <cellStyle name="Normal 23 2 14" xfId="1000"/>
    <cellStyle name="Normal 23 2 14 2" xfId="9022"/>
    <cellStyle name="Normal 23 2 14 2 2" xfId="27422"/>
    <cellStyle name="Normal 23 2 14 3" xfId="13944"/>
    <cellStyle name="Normal 23 2 14 3 2" xfId="33202"/>
    <cellStyle name="Normal 23 2 14 4" xfId="18866"/>
    <cellStyle name="Normal 23 2 14 5" xfId="38607"/>
    <cellStyle name="Normal 23 2 14 6" xfId="43529"/>
    <cellStyle name="Normal 23 2 15" xfId="1146"/>
    <cellStyle name="Normal 23 2 15 2" xfId="9163"/>
    <cellStyle name="Normal 23 2 15 2 2" xfId="27423"/>
    <cellStyle name="Normal 23 2 15 3" xfId="14085"/>
    <cellStyle name="Normal 23 2 15 3 2" xfId="33343"/>
    <cellStyle name="Normal 23 2 15 4" xfId="19007"/>
    <cellStyle name="Normal 23 2 15 5" xfId="38748"/>
    <cellStyle name="Normal 23 2 15 6" xfId="43670"/>
    <cellStyle name="Normal 23 2 16" xfId="1263"/>
    <cellStyle name="Normal 23 2 16 2" xfId="9280"/>
    <cellStyle name="Normal 23 2 16 2 2" xfId="27424"/>
    <cellStyle name="Normal 23 2 16 3" xfId="14202"/>
    <cellStyle name="Normal 23 2 16 3 2" xfId="33460"/>
    <cellStyle name="Normal 23 2 16 4" xfId="19124"/>
    <cellStyle name="Normal 23 2 16 5" xfId="38865"/>
    <cellStyle name="Normal 23 2 16 6" xfId="43787"/>
    <cellStyle name="Normal 23 2 17" xfId="1379"/>
    <cellStyle name="Normal 23 2 17 2" xfId="9395"/>
    <cellStyle name="Normal 23 2 17 2 2" xfId="27425"/>
    <cellStyle name="Normal 23 2 17 3" xfId="14317"/>
    <cellStyle name="Normal 23 2 17 3 2" xfId="33575"/>
    <cellStyle name="Normal 23 2 17 4" xfId="19239"/>
    <cellStyle name="Normal 23 2 17 5" xfId="38980"/>
    <cellStyle name="Normal 23 2 17 6" xfId="43902"/>
    <cellStyle name="Normal 23 2 18" xfId="1494"/>
    <cellStyle name="Normal 23 2 18 2" xfId="9510"/>
    <cellStyle name="Normal 23 2 18 2 2" xfId="27426"/>
    <cellStyle name="Normal 23 2 18 3" xfId="14432"/>
    <cellStyle name="Normal 23 2 18 3 2" xfId="33690"/>
    <cellStyle name="Normal 23 2 18 4" xfId="19354"/>
    <cellStyle name="Normal 23 2 18 5" xfId="39095"/>
    <cellStyle name="Normal 23 2 18 6" xfId="44017"/>
    <cellStyle name="Normal 23 2 19" xfId="1609"/>
    <cellStyle name="Normal 23 2 19 2" xfId="9625"/>
    <cellStyle name="Normal 23 2 19 2 2" xfId="27427"/>
    <cellStyle name="Normal 23 2 19 3" xfId="14547"/>
    <cellStyle name="Normal 23 2 19 3 2" xfId="33805"/>
    <cellStyle name="Normal 23 2 19 4" xfId="19469"/>
    <cellStyle name="Normal 23 2 19 5" xfId="39210"/>
    <cellStyle name="Normal 23 2 19 6" xfId="44132"/>
    <cellStyle name="Normal 23 2 2" xfId="134"/>
    <cellStyle name="Normal 23 2 2 10" xfId="1167"/>
    <cellStyle name="Normal 23 2 2 10 2" xfId="9184"/>
    <cellStyle name="Normal 23 2 2 10 2 2" xfId="27429"/>
    <cellStyle name="Normal 23 2 2 10 3" xfId="14106"/>
    <cellStyle name="Normal 23 2 2 10 3 2" xfId="33364"/>
    <cellStyle name="Normal 23 2 2 10 4" xfId="19028"/>
    <cellStyle name="Normal 23 2 2 10 5" xfId="38769"/>
    <cellStyle name="Normal 23 2 2 10 6" xfId="43691"/>
    <cellStyle name="Normal 23 2 2 11" xfId="1283"/>
    <cellStyle name="Normal 23 2 2 11 2" xfId="9299"/>
    <cellStyle name="Normal 23 2 2 11 2 2" xfId="27430"/>
    <cellStyle name="Normal 23 2 2 11 3" xfId="14221"/>
    <cellStyle name="Normal 23 2 2 11 3 2" xfId="33479"/>
    <cellStyle name="Normal 23 2 2 11 4" xfId="19143"/>
    <cellStyle name="Normal 23 2 2 11 5" xfId="38884"/>
    <cellStyle name="Normal 23 2 2 11 6" xfId="43806"/>
    <cellStyle name="Normal 23 2 2 12" xfId="1398"/>
    <cellStyle name="Normal 23 2 2 12 2" xfId="9414"/>
    <cellStyle name="Normal 23 2 2 12 2 2" xfId="27431"/>
    <cellStyle name="Normal 23 2 2 12 3" xfId="14336"/>
    <cellStyle name="Normal 23 2 2 12 3 2" xfId="33594"/>
    <cellStyle name="Normal 23 2 2 12 4" xfId="19258"/>
    <cellStyle name="Normal 23 2 2 12 5" xfId="38999"/>
    <cellStyle name="Normal 23 2 2 12 6" xfId="43921"/>
    <cellStyle name="Normal 23 2 2 13" xfId="1513"/>
    <cellStyle name="Normal 23 2 2 13 2" xfId="9529"/>
    <cellStyle name="Normal 23 2 2 13 2 2" xfId="27432"/>
    <cellStyle name="Normal 23 2 2 13 3" xfId="14451"/>
    <cellStyle name="Normal 23 2 2 13 3 2" xfId="33709"/>
    <cellStyle name="Normal 23 2 2 13 4" xfId="19373"/>
    <cellStyle name="Normal 23 2 2 13 5" xfId="39114"/>
    <cellStyle name="Normal 23 2 2 13 6" xfId="44036"/>
    <cellStyle name="Normal 23 2 2 14" xfId="1627"/>
    <cellStyle name="Normal 23 2 2 14 2" xfId="9643"/>
    <cellStyle name="Normal 23 2 2 14 2 2" xfId="27433"/>
    <cellStyle name="Normal 23 2 2 14 3" xfId="14565"/>
    <cellStyle name="Normal 23 2 2 14 3 2" xfId="33823"/>
    <cellStyle name="Normal 23 2 2 14 4" xfId="19487"/>
    <cellStyle name="Normal 23 2 2 14 5" xfId="39228"/>
    <cellStyle name="Normal 23 2 2 14 6" xfId="44150"/>
    <cellStyle name="Normal 23 2 2 15" xfId="1741"/>
    <cellStyle name="Normal 23 2 2 15 2" xfId="9757"/>
    <cellStyle name="Normal 23 2 2 15 2 2" xfId="27434"/>
    <cellStyle name="Normal 23 2 2 15 3" xfId="14679"/>
    <cellStyle name="Normal 23 2 2 15 3 2" xfId="33937"/>
    <cellStyle name="Normal 23 2 2 15 4" xfId="19601"/>
    <cellStyle name="Normal 23 2 2 15 5" xfId="39342"/>
    <cellStyle name="Normal 23 2 2 15 6" xfId="44264"/>
    <cellStyle name="Normal 23 2 2 16" xfId="1855"/>
    <cellStyle name="Normal 23 2 2 16 2" xfId="9871"/>
    <cellStyle name="Normal 23 2 2 16 2 2" xfId="27435"/>
    <cellStyle name="Normal 23 2 2 16 3" xfId="14793"/>
    <cellStyle name="Normal 23 2 2 16 3 2" xfId="34051"/>
    <cellStyle name="Normal 23 2 2 16 4" xfId="19715"/>
    <cellStyle name="Normal 23 2 2 16 5" xfId="39456"/>
    <cellStyle name="Normal 23 2 2 16 6" xfId="44378"/>
    <cellStyle name="Normal 23 2 2 17" xfId="1969"/>
    <cellStyle name="Normal 23 2 2 17 2" xfId="9985"/>
    <cellStyle name="Normal 23 2 2 17 2 2" xfId="27436"/>
    <cellStyle name="Normal 23 2 2 17 3" xfId="14907"/>
    <cellStyle name="Normal 23 2 2 17 3 2" xfId="34165"/>
    <cellStyle name="Normal 23 2 2 17 4" xfId="19829"/>
    <cellStyle name="Normal 23 2 2 17 5" xfId="39570"/>
    <cellStyle name="Normal 23 2 2 17 6" xfId="44492"/>
    <cellStyle name="Normal 23 2 2 18" xfId="2084"/>
    <cellStyle name="Normal 23 2 2 18 2" xfId="10100"/>
    <cellStyle name="Normal 23 2 2 18 2 2" xfId="27437"/>
    <cellStyle name="Normal 23 2 2 18 3" xfId="15022"/>
    <cellStyle name="Normal 23 2 2 18 3 2" xfId="34280"/>
    <cellStyle name="Normal 23 2 2 18 4" xfId="19944"/>
    <cellStyle name="Normal 23 2 2 18 5" xfId="39685"/>
    <cellStyle name="Normal 23 2 2 18 6" xfId="44607"/>
    <cellStyle name="Normal 23 2 2 19" xfId="2430"/>
    <cellStyle name="Normal 23 2 2 19 2" xfId="10406"/>
    <cellStyle name="Normal 23 2 2 19 2 2" xfId="27438"/>
    <cellStyle name="Normal 23 2 2 19 3" xfId="15328"/>
    <cellStyle name="Normal 23 2 2 19 3 2" xfId="34588"/>
    <cellStyle name="Normal 23 2 2 19 4" xfId="20250"/>
    <cellStyle name="Normal 23 2 2 19 5" xfId="39991"/>
    <cellStyle name="Normal 23 2 2 19 6" xfId="44913"/>
    <cellStyle name="Normal 23 2 2 2" xfId="184"/>
    <cellStyle name="Normal 23 2 2 2 10" xfId="1333"/>
    <cellStyle name="Normal 23 2 2 2 10 2" xfId="9349"/>
    <cellStyle name="Normal 23 2 2 2 10 2 2" xfId="27440"/>
    <cellStyle name="Normal 23 2 2 2 10 3" xfId="14271"/>
    <cellStyle name="Normal 23 2 2 2 10 3 2" xfId="33529"/>
    <cellStyle name="Normal 23 2 2 2 10 4" xfId="19193"/>
    <cellStyle name="Normal 23 2 2 2 10 5" xfId="38934"/>
    <cellStyle name="Normal 23 2 2 2 10 6" xfId="43856"/>
    <cellStyle name="Normal 23 2 2 2 11" xfId="1448"/>
    <cellStyle name="Normal 23 2 2 2 11 2" xfId="9464"/>
    <cellStyle name="Normal 23 2 2 2 11 2 2" xfId="27441"/>
    <cellStyle name="Normal 23 2 2 2 11 3" xfId="14386"/>
    <cellStyle name="Normal 23 2 2 2 11 3 2" xfId="33644"/>
    <cellStyle name="Normal 23 2 2 2 11 4" xfId="19308"/>
    <cellStyle name="Normal 23 2 2 2 11 5" xfId="39049"/>
    <cellStyle name="Normal 23 2 2 2 11 6" xfId="43971"/>
    <cellStyle name="Normal 23 2 2 2 12" xfId="1563"/>
    <cellStyle name="Normal 23 2 2 2 12 2" xfId="9579"/>
    <cellStyle name="Normal 23 2 2 2 12 2 2" xfId="27442"/>
    <cellStyle name="Normal 23 2 2 2 12 3" xfId="14501"/>
    <cellStyle name="Normal 23 2 2 2 12 3 2" xfId="33759"/>
    <cellStyle name="Normal 23 2 2 2 12 4" xfId="19423"/>
    <cellStyle name="Normal 23 2 2 2 12 5" xfId="39164"/>
    <cellStyle name="Normal 23 2 2 2 12 6" xfId="44086"/>
    <cellStyle name="Normal 23 2 2 2 13" xfId="1677"/>
    <cellStyle name="Normal 23 2 2 2 13 2" xfId="9693"/>
    <cellStyle name="Normal 23 2 2 2 13 2 2" xfId="27443"/>
    <cellStyle name="Normal 23 2 2 2 13 3" xfId="14615"/>
    <cellStyle name="Normal 23 2 2 2 13 3 2" xfId="33873"/>
    <cellStyle name="Normal 23 2 2 2 13 4" xfId="19537"/>
    <cellStyle name="Normal 23 2 2 2 13 5" xfId="39278"/>
    <cellStyle name="Normal 23 2 2 2 13 6" xfId="44200"/>
    <cellStyle name="Normal 23 2 2 2 14" xfId="1791"/>
    <cellStyle name="Normal 23 2 2 2 14 2" xfId="9807"/>
    <cellStyle name="Normal 23 2 2 2 14 2 2" xfId="27444"/>
    <cellStyle name="Normal 23 2 2 2 14 3" xfId="14729"/>
    <cellStyle name="Normal 23 2 2 2 14 3 2" xfId="33987"/>
    <cellStyle name="Normal 23 2 2 2 14 4" xfId="19651"/>
    <cellStyle name="Normal 23 2 2 2 14 5" xfId="39392"/>
    <cellStyle name="Normal 23 2 2 2 14 6" xfId="44314"/>
    <cellStyle name="Normal 23 2 2 2 15" xfId="1905"/>
    <cellStyle name="Normal 23 2 2 2 15 2" xfId="9921"/>
    <cellStyle name="Normal 23 2 2 2 15 2 2" xfId="27445"/>
    <cellStyle name="Normal 23 2 2 2 15 3" xfId="14843"/>
    <cellStyle name="Normal 23 2 2 2 15 3 2" xfId="34101"/>
    <cellStyle name="Normal 23 2 2 2 15 4" xfId="19765"/>
    <cellStyle name="Normal 23 2 2 2 15 5" xfId="39506"/>
    <cellStyle name="Normal 23 2 2 2 15 6" xfId="44428"/>
    <cellStyle name="Normal 23 2 2 2 16" xfId="2019"/>
    <cellStyle name="Normal 23 2 2 2 16 2" xfId="10035"/>
    <cellStyle name="Normal 23 2 2 2 16 2 2" xfId="27446"/>
    <cellStyle name="Normal 23 2 2 2 16 3" xfId="14957"/>
    <cellStyle name="Normal 23 2 2 2 16 3 2" xfId="34215"/>
    <cellStyle name="Normal 23 2 2 2 16 4" xfId="19879"/>
    <cellStyle name="Normal 23 2 2 2 16 5" xfId="39620"/>
    <cellStyle name="Normal 23 2 2 2 16 6" xfId="44542"/>
    <cellStyle name="Normal 23 2 2 2 17" xfId="2134"/>
    <cellStyle name="Normal 23 2 2 2 17 2" xfId="10150"/>
    <cellStyle name="Normal 23 2 2 2 17 2 2" xfId="27447"/>
    <cellStyle name="Normal 23 2 2 2 17 3" xfId="15072"/>
    <cellStyle name="Normal 23 2 2 2 17 3 2" xfId="34330"/>
    <cellStyle name="Normal 23 2 2 2 17 4" xfId="19994"/>
    <cellStyle name="Normal 23 2 2 2 17 5" xfId="39735"/>
    <cellStyle name="Normal 23 2 2 2 17 6" xfId="44657"/>
    <cellStyle name="Normal 23 2 2 2 18" xfId="2480"/>
    <cellStyle name="Normal 23 2 2 2 18 2" xfId="10456"/>
    <cellStyle name="Normal 23 2 2 2 18 2 2" xfId="27448"/>
    <cellStyle name="Normal 23 2 2 2 18 3" xfId="15378"/>
    <cellStyle name="Normal 23 2 2 2 18 3 2" xfId="34638"/>
    <cellStyle name="Normal 23 2 2 2 18 4" xfId="20300"/>
    <cellStyle name="Normal 23 2 2 2 18 5" xfId="40041"/>
    <cellStyle name="Normal 23 2 2 2 18 6" xfId="44963"/>
    <cellStyle name="Normal 23 2 2 2 19" xfId="2599"/>
    <cellStyle name="Normal 23 2 2 2 19 2" xfId="10575"/>
    <cellStyle name="Normal 23 2 2 2 19 2 2" xfId="27449"/>
    <cellStyle name="Normal 23 2 2 2 19 3" xfId="15497"/>
    <cellStyle name="Normal 23 2 2 2 19 3 2" xfId="34757"/>
    <cellStyle name="Normal 23 2 2 2 19 4" xfId="20419"/>
    <cellStyle name="Normal 23 2 2 2 19 5" xfId="40160"/>
    <cellStyle name="Normal 23 2 2 2 19 6" xfId="45082"/>
    <cellStyle name="Normal 23 2 2 2 2" xfId="316"/>
    <cellStyle name="Normal 23 2 2 2 2 10" xfId="37693"/>
    <cellStyle name="Normal 23 2 2 2 2 11" xfId="37944"/>
    <cellStyle name="Normal 23 2 2 2 2 12" xfId="42855"/>
    <cellStyle name="Normal 23 2 2 2 2 13" xfId="47635"/>
    <cellStyle name="Normal 23 2 2 2 2 2" xfId="2267"/>
    <cellStyle name="Normal 23 2 2 2 2 2 10" xfId="44787"/>
    <cellStyle name="Normal 23 2 2 2 2 2 2" xfId="5377"/>
    <cellStyle name="Normal 23 2 2 2 2 2 2 2" xfId="7678"/>
    <cellStyle name="Normal 23 2 2 2 2 2 2 2 2" xfId="25465"/>
    <cellStyle name="Normal 23 2 2 2 2 2 2 3" xfId="31565"/>
    <cellStyle name="Normal 23 2 2 2 2 2 2 4" xfId="23179"/>
    <cellStyle name="Normal 23 2 2 2 2 2 3" xfId="7235"/>
    <cellStyle name="Normal 23 2 2 2 2 2 3 2" xfId="34460"/>
    <cellStyle name="Normal 23 2 2 2 2 2 3 3" xfId="25024"/>
    <cellStyle name="Normal 23 2 2 2 2 2 4" xfId="6779"/>
    <cellStyle name="Normal 23 2 2 2 2 2 4 2" xfId="24568"/>
    <cellStyle name="Normal 23 2 2 2 2 2 5" xfId="5376"/>
    <cellStyle name="Normal 23 2 2 2 2 2 5 2" xfId="23178"/>
    <cellStyle name="Normal 23 2 2 2 2 2 6" xfId="10280"/>
    <cellStyle name="Normal 23 2 2 2 2 2 6 2" xfId="27451"/>
    <cellStyle name="Normal 23 2 2 2 2 2 7" xfId="15202"/>
    <cellStyle name="Normal 23 2 2 2 2 2 7 2" xfId="31564"/>
    <cellStyle name="Normal 23 2 2 2 2 2 8" xfId="20124"/>
    <cellStyle name="Normal 23 2 2 2 2 2 9" xfId="39865"/>
    <cellStyle name="Normal 23 2 2 2 2 3" xfId="5378"/>
    <cellStyle name="Normal 23 2 2 2 2 3 2" xfId="7677"/>
    <cellStyle name="Normal 23 2 2 2 2 3 2 2" xfId="25464"/>
    <cellStyle name="Normal 23 2 2 2 2 3 3" xfId="27450"/>
    <cellStyle name="Normal 23 2 2 2 2 3 4" xfId="31566"/>
    <cellStyle name="Normal 23 2 2 2 2 3 5" xfId="23180"/>
    <cellStyle name="Normal 23 2 2 2 2 4" xfId="7150"/>
    <cellStyle name="Normal 23 2 2 2 2 4 2" xfId="32528"/>
    <cellStyle name="Normal 23 2 2 2 2 4 3" xfId="24939"/>
    <cellStyle name="Normal 23 2 2 2 2 5" xfId="6537"/>
    <cellStyle name="Normal 23 2 2 2 2 5 2" xfId="37309"/>
    <cellStyle name="Normal 23 2 2 2 2 5 3" xfId="24326"/>
    <cellStyle name="Normal 23 2 2 2 2 6" xfId="5375"/>
    <cellStyle name="Normal 23 2 2 2 2 6 2" xfId="23177"/>
    <cellStyle name="Normal 23 2 2 2 2 7" xfId="8348"/>
    <cellStyle name="Normal 23 2 2 2 2 7 2" xfId="26144"/>
    <cellStyle name="Normal 23 2 2 2 2 8" xfId="13270"/>
    <cellStyle name="Normal 23 2 2 2 2 8 2" xfId="26385"/>
    <cellStyle name="Normal 23 2 2 2 2 9" xfId="18192"/>
    <cellStyle name="Normal 23 2 2 2 20" xfId="2717"/>
    <cellStyle name="Normal 23 2 2 2 20 2" xfId="10693"/>
    <cellStyle name="Normal 23 2 2 2 20 2 2" xfId="27452"/>
    <cellStyle name="Normal 23 2 2 2 20 3" xfId="15615"/>
    <cellStyle name="Normal 23 2 2 2 20 3 2" xfId="34875"/>
    <cellStyle name="Normal 23 2 2 2 20 4" xfId="20537"/>
    <cellStyle name="Normal 23 2 2 2 20 5" xfId="40278"/>
    <cellStyle name="Normal 23 2 2 2 20 6" xfId="45200"/>
    <cellStyle name="Normal 23 2 2 2 21" xfId="2836"/>
    <cellStyle name="Normal 23 2 2 2 21 2" xfId="10812"/>
    <cellStyle name="Normal 23 2 2 2 21 2 2" xfId="27453"/>
    <cellStyle name="Normal 23 2 2 2 21 3" xfId="15734"/>
    <cellStyle name="Normal 23 2 2 2 21 3 2" xfId="34994"/>
    <cellStyle name="Normal 23 2 2 2 21 4" xfId="20656"/>
    <cellStyle name="Normal 23 2 2 2 21 5" xfId="40397"/>
    <cellStyle name="Normal 23 2 2 2 21 6" xfId="45319"/>
    <cellStyle name="Normal 23 2 2 2 22" xfId="2952"/>
    <cellStyle name="Normal 23 2 2 2 22 2" xfId="10928"/>
    <cellStyle name="Normal 23 2 2 2 22 2 2" xfId="27454"/>
    <cellStyle name="Normal 23 2 2 2 22 3" xfId="15850"/>
    <cellStyle name="Normal 23 2 2 2 22 3 2" xfId="35110"/>
    <cellStyle name="Normal 23 2 2 2 22 4" xfId="20772"/>
    <cellStyle name="Normal 23 2 2 2 22 5" xfId="40513"/>
    <cellStyle name="Normal 23 2 2 2 22 6" xfId="45435"/>
    <cellStyle name="Normal 23 2 2 2 23" xfId="3070"/>
    <cellStyle name="Normal 23 2 2 2 23 2" xfId="11046"/>
    <cellStyle name="Normal 23 2 2 2 23 2 2" xfId="27455"/>
    <cellStyle name="Normal 23 2 2 2 23 3" xfId="15968"/>
    <cellStyle name="Normal 23 2 2 2 23 3 2" xfId="35228"/>
    <cellStyle name="Normal 23 2 2 2 23 4" xfId="20890"/>
    <cellStyle name="Normal 23 2 2 2 23 5" xfId="40631"/>
    <cellStyle name="Normal 23 2 2 2 23 6" xfId="45553"/>
    <cellStyle name="Normal 23 2 2 2 24" xfId="3188"/>
    <cellStyle name="Normal 23 2 2 2 24 2" xfId="11163"/>
    <cellStyle name="Normal 23 2 2 2 24 2 2" xfId="27456"/>
    <cellStyle name="Normal 23 2 2 2 24 3" xfId="16085"/>
    <cellStyle name="Normal 23 2 2 2 24 3 2" xfId="35345"/>
    <cellStyle name="Normal 23 2 2 2 24 4" xfId="21007"/>
    <cellStyle name="Normal 23 2 2 2 24 5" xfId="40748"/>
    <cellStyle name="Normal 23 2 2 2 24 6" xfId="45670"/>
    <cellStyle name="Normal 23 2 2 2 25" xfId="3305"/>
    <cellStyle name="Normal 23 2 2 2 25 2" xfId="11280"/>
    <cellStyle name="Normal 23 2 2 2 25 2 2" xfId="27457"/>
    <cellStyle name="Normal 23 2 2 2 25 3" xfId="16202"/>
    <cellStyle name="Normal 23 2 2 2 25 3 2" xfId="35462"/>
    <cellStyle name="Normal 23 2 2 2 25 4" xfId="21124"/>
    <cellStyle name="Normal 23 2 2 2 25 5" xfId="40865"/>
    <cellStyle name="Normal 23 2 2 2 25 6" xfId="45787"/>
    <cellStyle name="Normal 23 2 2 2 26" xfId="3422"/>
    <cellStyle name="Normal 23 2 2 2 26 2" xfId="11397"/>
    <cellStyle name="Normal 23 2 2 2 26 2 2" xfId="27458"/>
    <cellStyle name="Normal 23 2 2 2 26 3" xfId="16319"/>
    <cellStyle name="Normal 23 2 2 2 26 3 2" xfId="35579"/>
    <cellStyle name="Normal 23 2 2 2 26 4" xfId="21241"/>
    <cellStyle name="Normal 23 2 2 2 26 5" xfId="40982"/>
    <cellStyle name="Normal 23 2 2 2 26 6" xfId="45904"/>
    <cellStyle name="Normal 23 2 2 2 27" xfId="3536"/>
    <cellStyle name="Normal 23 2 2 2 27 2" xfId="11511"/>
    <cellStyle name="Normal 23 2 2 2 27 2 2" xfId="27459"/>
    <cellStyle name="Normal 23 2 2 2 27 3" xfId="16433"/>
    <cellStyle name="Normal 23 2 2 2 27 3 2" xfId="35693"/>
    <cellStyle name="Normal 23 2 2 2 27 4" xfId="21355"/>
    <cellStyle name="Normal 23 2 2 2 27 5" xfId="41096"/>
    <cellStyle name="Normal 23 2 2 2 27 6" xfId="46018"/>
    <cellStyle name="Normal 23 2 2 2 28" xfId="3653"/>
    <cellStyle name="Normal 23 2 2 2 28 2" xfId="11627"/>
    <cellStyle name="Normal 23 2 2 2 28 2 2" xfId="27460"/>
    <cellStyle name="Normal 23 2 2 2 28 3" xfId="16549"/>
    <cellStyle name="Normal 23 2 2 2 28 3 2" xfId="35809"/>
    <cellStyle name="Normal 23 2 2 2 28 4" xfId="21471"/>
    <cellStyle name="Normal 23 2 2 2 28 5" xfId="41212"/>
    <cellStyle name="Normal 23 2 2 2 28 6" xfId="46134"/>
    <cellStyle name="Normal 23 2 2 2 29" xfId="3769"/>
    <cellStyle name="Normal 23 2 2 2 29 2" xfId="11742"/>
    <cellStyle name="Normal 23 2 2 2 29 2 2" xfId="27461"/>
    <cellStyle name="Normal 23 2 2 2 29 3" xfId="16664"/>
    <cellStyle name="Normal 23 2 2 2 29 3 2" xfId="35924"/>
    <cellStyle name="Normal 23 2 2 2 29 4" xfId="21586"/>
    <cellStyle name="Normal 23 2 2 2 29 5" xfId="41327"/>
    <cellStyle name="Normal 23 2 2 2 29 6" xfId="46249"/>
    <cellStyle name="Normal 23 2 2 2 3" xfId="436"/>
    <cellStyle name="Normal 23 2 2 2 3 10" xfId="42975"/>
    <cellStyle name="Normal 23 2 2 2 3 2" xfId="5380"/>
    <cellStyle name="Normal 23 2 2 2 3 2 2" xfId="7679"/>
    <cellStyle name="Normal 23 2 2 2 3 2 2 2" xfId="25466"/>
    <cellStyle name="Normal 23 2 2 2 3 2 3" xfId="31568"/>
    <cellStyle name="Normal 23 2 2 2 3 2 4" xfId="23182"/>
    <cellStyle name="Normal 23 2 2 2 3 3" xfId="7236"/>
    <cellStyle name="Normal 23 2 2 2 3 3 2" xfId="32648"/>
    <cellStyle name="Normal 23 2 2 2 3 3 3" xfId="25025"/>
    <cellStyle name="Normal 23 2 2 2 3 4" xfId="6659"/>
    <cellStyle name="Normal 23 2 2 2 3 4 2" xfId="24448"/>
    <cellStyle name="Normal 23 2 2 2 3 5" xfId="5379"/>
    <cellStyle name="Normal 23 2 2 2 3 5 2" xfId="23181"/>
    <cellStyle name="Normal 23 2 2 2 3 6" xfId="8468"/>
    <cellStyle name="Normal 23 2 2 2 3 6 2" xfId="27462"/>
    <cellStyle name="Normal 23 2 2 2 3 7" xfId="13390"/>
    <cellStyle name="Normal 23 2 2 2 3 7 2" xfId="31567"/>
    <cellStyle name="Normal 23 2 2 2 3 8" xfId="18312"/>
    <cellStyle name="Normal 23 2 2 2 3 9" xfId="38053"/>
    <cellStyle name="Normal 23 2 2 2 30" xfId="3886"/>
    <cellStyle name="Normal 23 2 2 2 30 2" xfId="11858"/>
    <cellStyle name="Normal 23 2 2 2 30 2 2" xfId="27463"/>
    <cellStyle name="Normal 23 2 2 2 30 3" xfId="16780"/>
    <cellStyle name="Normal 23 2 2 2 30 3 2" xfId="36040"/>
    <cellStyle name="Normal 23 2 2 2 30 4" xfId="21702"/>
    <cellStyle name="Normal 23 2 2 2 30 5" xfId="41443"/>
    <cellStyle name="Normal 23 2 2 2 30 6" xfId="46365"/>
    <cellStyle name="Normal 23 2 2 2 31" xfId="4004"/>
    <cellStyle name="Normal 23 2 2 2 31 2" xfId="11976"/>
    <cellStyle name="Normal 23 2 2 2 31 2 2" xfId="27464"/>
    <cellStyle name="Normal 23 2 2 2 31 3" xfId="16898"/>
    <cellStyle name="Normal 23 2 2 2 31 3 2" xfId="36158"/>
    <cellStyle name="Normal 23 2 2 2 31 4" xfId="21820"/>
    <cellStyle name="Normal 23 2 2 2 31 5" xfId="41561"/>
    <cellStyle name="Normal 23 2 2 2 31 6" xfId="46483"/>
    <cellStyle name="Normal 23 2 2 2 32" xfId="4119"/>
    <cellStyle name="Normal 23 2 2 2 32 2" xfId="12090"/>
    <cellStyle name="Normal 23 2 2 2 32 2 2" xfId="27465"/>
    <cellStyle name="Normal 23 2 2 2 32 3" xfId="17012"/>
    <cellStyle name="Normal 23 2 2 2 32 3 2" xfId="36272"/>
    <cellStyle name="Normal 23 2 2 2 32 4" xfId="21934"/>
    <cellStyle name="Normal 23 2 2 2 32 5" xfId="41675"/>
    <cellStyle name="Normal 23 2 2 2 32 6" xfId="46597"/>
    <cellStyle name="Normal 23 2 2 2 33" xfId="4234"/>
    <cellStyle name="Normal 23 2 2 2 33 2" xfId="12205"/>
    <cellStyle name="Normal 23 2 2 2 33 2 2" xfId="27466"/>
    <cellStyle name="Normal 23 2 2 2 33 3" xfId="17127"/>
    <cellStyle name="Normal 23 2 2 2 33 3 2" xfId="36387"/>
    <cellStyle name="Normal 23 2 2 2 33 4" xfId="22049"/>
    <cellStyle name="Normal 23 2 2 2 33 5" xfId="41790"/>
    <cellStyle name="Normal 23 2 2 2 33 6" xfId="46712"/>
    <cellStyle name="Normal 23 2 2 2 34" xfId="4361"/>
    <cellStyle name="Normal 23 2 2 2 34 2" xfId="12332"/>
    <cellStyle name="Normal 23 2 2 2 34 2 2" xfId="27467"/>
    <cellStyle name="Normal 23 2 2 2 34 3" xfId="17254"/>
    <cellStyle name="Normal 23 2 2 2 34 3 2" xfId="36514"/>
    <cellStyle name="Normal 23 2 2 2 34 4" xfId="22176"/>
    <cellStyle name="Normal 23 2 2 2 34 5" xfId="41917"/>
    <cellStyle name="Normal 23 2 2 2 34 6" xfId="46839"/>
    <cellStyle name="Normal 23 2 2 2 35" xfId="4476"/>
    <cellStyle name="Normal 23 2 2 2 35 2" xfId="12446"/>
    <cellStyle name="Normal 23 2 2 2 35 2 2" xfId="27468"/>
    <cellStyle name="Normal 23 2 2 2 35 3" xfId="17368"/>
    <cellStyle name="Normal 23 2 2 2 35 3 2" xfId="36628"/>
    <cellStyle name="Normal 23 2 2 2 35 4" xfId="22290"/>
    <cellStyle name="Normal 23 2 2 2 35 5" xfId="42031"/>
    <cellStyle name="Normal 23 2 2 2 35 6" xfId="46953"/>
    <cellStyle name="Normal 23 2 2 2 36" xfId="4593"/>
    <cellStyle name="Normal 23 2 2 2 36 2" xfId="12563"/>
    <cellStyle name="Normal 23 2 2 2 36 2 2" xfId="27469"/>
    <cellStyle name="Normal 23 2 2 2 36 3" xfId="17485"/>
    <cellStyle name="Normal 23 2 2 2 36 3 2" xfId="36745"/>
    <cellStyle name="Normal 23 2 2 2 36 4" xfId="22407"/>
    <cellStyle name="Normal 23 2 2 2 36 5" xfId="42148"/>
    <cellStyle name="Normal 23 2 2 2 36 6" xfId="47070"/>
    <cellStyle name="Normal 23 2 2 2 37" xfId="4709"/>
    <cellStyle name="Normal 23 2 2 2 37 2" xfId="12679"/>
    <cellStyle name="Normal 23 2 2 2 37 2 2" xfId="27470"/>
    <cellStyle name="Normal 23 2 2 2 37 3" xfId="17601"/>
    <cellStyle name="Normal 23 2 2 2 37 3 2" xfId="36861"/>
    <cellStyle name="Normal 23 2 2 2 37 4" xfId="22523"/>
    <cellStyle name="Normal 23 2 2 2 37 5" xfId="42264"/>
    <cellStyle name="Normal 23 2 2 2 37 6" xfId="47186"/>
    <cellStyle name="Normal 23 2 2 2 38" xfId="4824"/>
    <cellStyle name="Normal 23 2 2 2 38 2" xfId="12794"/>
    <cellStyle name="Normal 23 2 2 2 38 2 2" xfId="27471"/>
    <cellStyle name="Normal 23 2 2 2 38 3" xfId="17716"/>
    <cellStyle name="Normal 23 2 2 2 38 3 2" xfId="36976"/>
    <cellStyle name="Normal 23 2 2 2 38 4" xfId="22638"/>
    <cellStyle name="Normal 23 2 2 2 38 5" xfId="42379"/>
    <cellStyle name="Normal 23 2 2 2 38 6" xfId="47301"/>
    <cellStyle name="Normal 23 2 2 2 39" xfId="4945"/>
    <cellStyle name="Normal 23 2 2 2 39 2" xfId="12914"/>
    <cellStyle name="Normal 23 2 2 2 39 2 2" xfId="27472"/>
    <cellStyle name="Normal 23 2 2 2 39 3" xfId="17836"/>
    <cellStyle name="Normal 23 2 2 2 39 3 2" xfId="37096"/>
    <cellStyle name="Normal 23 2 2 2 39 4" xfId="22758"/>
    <cellStyle name="Normal 23 2 2 2 39 5" xfId="42499"/>
    <cellStyle name="Normal 23 2 2 2 39 6" xfId="47421"/>
    <cellStyle name="Normal 23 2 2 2 4" xfId="558"/>
    <cellStyle name="Normal 23 2 2 2 4 10" xfId="43096"/>
    <cellStyle name="Normal 23 2 2 2 4 2" xfId="5382"/>
    <cellStyle name="Normal 23 2 2 2 4 2 2" xfId="7680"/>
    <cellStyle name="Normal 23 2 2 2 4 2 2 2" xfId="25467"/>
    <cellStyle name="Normal 23 2 2 2 4 2 3" xfId="31570"/>
    <cellStyle name="Normal 23 2 2 2 4 2 4" xfId="23184"/>
    <cellStyle name="Normal 23 2 2 2 4 3" xfId="7504"/>
    <cellStyle name="Normal 23 2 2 2 4 3 2" xfId="32769"/>
    <cellStyle name="Normal 23 2 2 2 4 3 3" xfId="25292"/>
    <cellStyle name="Normal 23 2 2 2 4 4" xfId="6900"/>
    <cellStyle name="Normal 23 2 2 2 4 4 2" xfId="24689"/>
    <cellStyle name="Normal 23 2 2 2 4 5" xfId="5381"/>
    <cellStyle name="Normal 23 2 2 2 4 5 2" xfId="23183"/>
    <cellStyle name="Normal 23 2 2 2 4 6" xfId="8589"/>
    <cellStyle name="Normal 23 2 2 2 4 6 2" xfId="27473"/>
    <cellStyle name="Normal 23 2 2 2 4 7" xfId="13511"/>
    <cellStyle name="Normal 23 2 2 2 4 7 2" xfId="31569"/>
    <cellStyle name="Normal 23 2 2 2 4 8" xfId="18433"/>
    <cellStyle name="Normal 23 2 2 2 4 9" xfId="38174"/>
    <cellStyle name="Normal 23 2 2 2 40" xfId="5060"/>
    <cellStyle name="Normal 23 2 2 2 40 2" xfId="13029"/>
    <cellStyle name="Normal 23 2 2 2 40 2 2" xfId="27474"/>
    <cellStyle name="Normal 23 2 2 2 40 3" xfId="17951"/>
    <cellStyle name="Normal 23 2 2 2 40 3 2" xfId="37211"/>
    <cellStyle name="Normal 23 2 2 2 40 4" xfId="22873"/>
    <cellStyle name="Normal 23 2 2 2 40 5" xfId="42614"/>
    <cellStyle name="Normal 23 2 2 2 40 6" xfId="47536"/>
    <cellStyle name="Normal 23 2 2 2 41" xfId="5374"/>
    <cellStyle name="Normal 23 2 2 2 41 2" xfId="27439"/>
    <cellStyle name="Normal 23 2 2 2 41 3" xfId="32408"/>
    <cellStyle name="Normal 23 2 2 2 41 4" xfId="23176"/>
    <cellStyle name="Normal 23 2 2 2 42" xfId="8228"/>
    <cellStyle name="Normal 23 2 2 2 42 2" xfId="37308"/>
    <cellStyle name="Normal 23 2 2 2 42 3" xfId="26014"/>
    <cellStyle name="Normal 23 2 2 2 43" xfId="13150"/>
    <cellStyle name="Normal 23 2 2 2 43 2" xfId="26255"/>
    <cellStyle name="Normal 23 2 2 2 44" xfId="18072"/>
    <cellStyle name="Normal 23 2 2 2 45" xfId="37573"/>
    <cellStyle name="Normal 23 2 2 2 46" xfId="37814"/>
    <cellStyle name="Normal 23 2 2 2 47" xfId="42735"/>
    <cellStyle name="Normal 23 2 2 2 48" xfId="47634"/>
    <cellStyle name="Normal 23 2 2 2 5" xfId="693"/>
    <cellStyle name="Normal 23 2 2 2 5 2" xfId="7676"/>
    <cellStyle name="Normal 23 2 2 2 5 2 2" xfId="32901"/>
    <cellStyle name="Normal 23 2 2 2 5 2 3" xfId="25463"/>
    <cellStyle name="Normal 23 2 2 2 5 3" xfId="5383"/>
    <cellStyle name="Normal 23 2 2 2 5 3 2" xfId="23185"/>
    <cellStyle name="Normal 23 2 2 2 5 4" xfId="8721"/>
    <cellStyle name="Normal 23 2 2 2 5 4 2" xfId="27475"/>
    <cellStyle name="Normal 23 2 2 2 5 5" xfId="13643"/>
    <cellStyle name="Normal 23 2 2 2 5 5 2" xfId="31571"/>
    <cellStyle name="Normal 23 2 2 2 5 6" xfId="18565"/>
    <cellStyle name="Normal 23 2 2 2 5 7" xfId="38306"/>
    <cellStyle name="Normal 23 2 2 2 5 8" xfId="43228"/>
    <cellStyle name="Normal 23 2 2 2 6" xfId="807"/>
    <cellStyle name="Normal 23 2 2 2 6 2" xfId="7020"/>
    <cellStyle name="Normal 23 2 2 2 6 2 2" xfId="24809"/>
    <cellStyle name="Normal 23 2 2 2 6 3" xfId="8835"/>
    <cellStyle name="Normal 23 2 2 2 6 3 2" xfId="27476"/>
    <cellStyle name="Normal 23 2 2 2 6 4" xfId="13757"/>
    <cellStyle name="Normal 23 2 2 2 6 4 2" xfId="33015"/>
    <cellStyle name="Normal 23 2 2 2 6 5" xfId="18679"/>
    <cellStyle name="Normal 23 2 2 2 6 6" xfId="38420"/>
    <cellStyle name="Normal 23 2 2 2 6 7" xfId="43342"/>
    <cellStyle name="Normal 23 2 2 2 7" xfId="921"/>
    <cellStyle name="Normal 23 2 2 2 7 2" xfId="6417"/>
    <cellStyle name="Normal 23 2 2 2 7 2 2" xfId="24206"/>
    <cellStyle name="Normal 23 2 2 2 7 3" xfId="8949"/>
    <cellStyle name="Normal 23 2 2 2 7 3 2" xfId="27477"/>
    <cellStyle name="Normal 23 2 2 2 7 4" xfId="13871"/>
    <cellStyle name="Normal 23 2 2 2 7 4 2" xfId="33129"/>
    <cellStyle name="Normal 23 2 2 2 7 5" xfId="18793"/>
    <cellStyle name="Normal 23 2 2 2 7 6" xfId="38534"/>
    <cellStyle name="Normal 23 2 2 2 7 7" xfId="43456"/>
    <cellStyle name="Normal 23 2 2 2 8" xfId="1068"/>
    <cellStyle name="Normal 23 2 2 2 8 2" xfId="9090"/>
    <cellStyle name="Normal 23 2 2 2 8 2 2" xfId="27478"/>
    <cellStyle name="Normal 23 2 2 2 8 3" xfId="14012"/>
    <cellStyle name="Normal 23 2 2 2 8 3 2" xfId="33270"/>
    <cellStyle name="Normal 23 2 2 2 8 4" xfId="18934"/>
    <cellStyle name="Normal 23 2 2 2 8 5" xfId="38675"/>
    <cellStyle name="Normal 23 2 2 2 8 6" xfId="43597"/>
    <cellStyle name="Normal 23 2 2 2 9" xfId="1217"/>
    <cellStyle name="Normal 23 2 2 2 9 2" xfId="9234"/>
    <cellStyle name="Normal 23 2 2 2 9 2 2" xfId="27479"/>
    <cellStyle name="Normal 23 2 2 2 9 3" xfId="14156"/>
    <cellStyle name="Normal 23 2 2 2 9 3 2" xfId="33414"/>
    <cellStyle name="Normal 23 2 2 2 9 4" xfId="19078"/>
    <cellStyle name="Normal 23 2 2 2 9 5" xfId="38819"/>
    <cellStyle name="Normal 23 2 2 2 9 6" xfId="43741"/>
    <cellStyle name="Normal 23 2 2 20" xfId="2549"/>
    <cellStyle name="Normal 23 2 2 20 2" xfId="10525"/>
    <cellStyle name="Normal 23 2 2 20 2 2" xfId="27480"/>
    <cellStyle name="Normal 23 2 2 20 3" xfId="15447"/>
    <cellStyle name="Normal 23 2 2 20 3 2" xfId="34707"/>
    <cellStyle name="Normal 23 2 2 20 4" xfId="20369"/>
    <cellStyle name="Normal 23 2 2 20 5" xfId="40110"/>
    <cellStyle name="Normal 23 2 2 20 6" xfId="45032"/>
    <cellStyle name="Normal 23 2 2 21" xfId="2667"/>
    <cellStyle name="Normal 23 2 2 21 2" xfId="10643"/>
    <cellStyle name="Normal 23 2 2 21 2 2" xfId="27481"/>
    <cellStyle name="Normal 23 2 2 21 3" xfId="15565"/>
    <cellStyle name="Normal 23 2 2 21 3 2" xfId="34825"/>
    <cellStyle name="Normal 23 2 2 21 4" xfId="20487"/>
    <cellStyle name="Normal 23 2 2 21 5" xfId="40228"/>
    <cellStyle name="Normal 23 2 2 21 6" xfId="45150"/>
    <cellStyle name="Normal 23 2 2 22" xfId="2786"/>
    <cellStyle name="Normal 23 2 2 22 2" xfId="10762"/>
    <cellStyle name="Normal 23 2 2 22 2 2" xfId="27482"/>
    <cellStyle name="Normal 23 2 2 22 3" xfId="15684"/>
    <cellStyle name="Normal 23 2 2 22 3 2" xfId="34944"/>
    <cellStyle name="Normal 23 2 2 22 4" xfId="20606"/>
    <cellStyle name="Normal 23 2 2 22 5" xfId="40347"/>
    <cellStyle name="Normal 23 2 2 22 6" xfId="45269"/>
    <cellStyle name="Normal 23 2 2 23" xfId="2902"/>
    <cellStyle name="Normal 23 2 2 23 2" xfId="10878"/>
    <cellStyle name="Normal 23 2 2 23 2 2" xfId="27483"/>
    <cellStyle name="Normal 23 2 2 23 3" xfId="15800"/>
    <cellStyle name="Normal 23 2 2 23 3 2" xfId="35060"/>
    <cellStyle name="Normal 23 2 2 23 4" xfId="20722"/>
    <cellStyle name="Normal 23 2 2 23 5" xfId="40463"/>
    <cellStyle name="Normal 23 2 2 23 6" xfId="45385"/>
    <cellStyle name="Normal 23 2 2 24" xfId="3020"/>
    <cellStyle name="Normal 23 2 2 24 2" xfId="10996"/>
    <cellStyle name="Normal 23 2 2 24 2 2" xfId="27484"/>
    <cellStyle name="Normal 23 2 2 24 3" xfId="15918"/>
    <cellStyle name="Normal 23 2 2 24 3 2" xfId="35178"/>
    <cellStyle name="Normal 23 2 2 24 4" xfId="20840"/>
    <cellStyle name="Normal 23 2 2 24 5" xfId="40581"/>
    <cellStyle name="Normal 23 2 2 24 6" xfId="45503"/>
    <cellStyle name="Normal 23 2 2 25" xfId="3138"/>
    <cellStyle name="Normal 23 2 2 25 2" xfId="11113"/>
    <cellStyle name="Normal 23 2 2 25 2 2" xfId="27485"/>
    <cellStyle name="Normal 23 2 2 25 3" xfId="16035"/>
    <cellStyle name="Normal 23 2 2 25 3 2" xfId="35295"/>
    <cellStyle name="Normal 23 2 2 25 4" xfId="20957"/>
    <cellStyle name="Normal 23 2 2 25 5" xfId="40698"/>
    <cellStyle name="Normal 23 2 2 25 6" xfId="45620"/>
    <cellStyle name="Normal 23 2 2 26" xfId="3255"/>
    <cellStyle name="Normal 23 2 2 26 2" xfId="11230"/>
    <cellStyle name="Normal 23 2 2 26 2 2" xfId="27486"/>
    <cellStyle name="Normal 23 2 2 26 3" xfId="16152"/>
    <cellStyle name="Normal 23 2 2 26 3 2" xfId="35412"/>
    <cellStyle name="Normal 23 2 2 26 4" xfId="21074"/>
    <cellStyle name="Normal 23 2 2 26 5" xfId="40815"/>
    <cellStyle name="Normal 23 2 2 26 6" xfId="45737"/>
    <cellStyle name="Normal 23 2 2 27" xfId="3372"/>
    <cellStyle name="Normal 23 2 2 27 2" xfId="11347"/>
    <cellStyle name="Normal 23 2 2 27 2 2" xfId="27487"/>
    <cellStyle name="Normal 23 2 2 27 3" xfId="16269"/>
    <cellStyle name="Normal 23 2 2 27 3 2" xfId="35529"/>
    <cellStyle name="Normal 23 2 2 27 4" xfId="21191"/>
    <cellStyle name="Normal 23 2 2 27 5" xfId="40932"/>
    <cellStyle name="Normal 23 2 2 27 6" xfId="45854"/>
    <cellStyle name="Normal 23 2 2 28" xfId="3486"/>
    <cellStyle name="Normal 23 2 2 28 2" xfId="11461"/>
    <cellStyle name="Normal 23 2 2 28 2 2" xfId="27488"/>
    <cellStyle name="Normal 23 2 2 28 3" xfId="16383"/>
    <cellStyle name="Normal 23 2 2 28 3 2" xfId="35643"/>
    <cellStyle name="Normal 23 2 2 28 4" xfId="21305"/>
    <cellStyle name="Normal 23 2 2 28 5" xfId="41046"/>
    <cellStyle name="Normal 23 2 2 28 6" xfId="45968"/>
    <cellStyle name="Normal 23 2 2 29" xfId="3603"/>
    <cellStyle name="Normal 23 2 2 29 2" xfId="11577"/>
    <cellStyle name="Normal 23 2 2 29 2 2" xfId="27489"/>
    <cellStyle name="Normal 23 2 2 29 3" xfId="16499"/>
    <cellStyle name="Normal 23 2 2 29 3 2" xfId="35759"/>
    <cellStyle name="Normal 23 2 2 29 4" xfId="21421"/>
    <cellStyle name="Normal 23 2 2 29 5" xfId="41162"/>
    <cellStyle name="Normal 23 2 2 29 6" xfId="46084"/>
    <cellStyle name="Normal 23 2 2 3" xfId="266"/>
    <cellStyle name="Normal 23 2 2 3 10" xfId="37643"/>
    <cellStyle name="Normal 23 2 2 3 11" xfId="37876"/>
    <cellStyle name="Normal 23 2 2 3 12" xfId="42805"/>
    <cellStyle name="Normal 23 2 2 3 13" xfId="47636"/>
    <cellStyle name="Normal 23 2 2 3 2" xfId="2197"/>
    <cellStyle name="Normal 23 2 2 3 2 10" xfId="44719"/>
    <cellStyle name="Normal 23 2 2 3 2 2" xfId="5386"/>
    <cellStyle name="Normal 23 2 2 3 2 2 2" xfId="7682"/>
    <cellStyle name="Normal 23 2 2 3 2 2 2 2" xfId="25469"/>
    <cellStyle name="Normal 23 2 2 3 2 2 3" xfId="31573"/>
    <cellStyle name="Normal 23 2 2 3 2 2 4" xfId="23188"/>
    <cellStyle name="Normal 23 2 2 3 2 3" xfId="7237"/>
    <cellStyle name="Normal 23 2 2 3 2 3 2" xfId="34392"/>
    <cellStyle name="Normal 23 2 2 3 2 3 3" xfId="25026"/>
    <cellStyle name="Normal 23 2 2 3 2 4" xfId="6729"/>
    <cellStyle name="Normal 23 2 2 3 2 4 2" xfId="24518"/>
    <cellStyle name="Normal 23 2 2 3 2 5" xfId="5385"/>
    <cellStyle name="Normal 23 2 2 3 2 5 2" xfId="23187"/>
    <cellStyle name="Normal 23 2 2 3 2 6" xfId="10212"/>
    <cellStyle name="Normal 23 2 2 3 2 6 2" xfId="27491"/>
    <cellStyle name="Normal 23 2 2 3 2 7" xfId="15134"/>
    <cellStyle name="Normal 23 2 2 3 2 7 2" xfId="31572"/>
    <cellStyle name="Normal 23 2 2 3 2 8" xfId="20056"/>
    <cellStyle name="Normal 23 2 2 3 2 9" xfId="39797"/>
    <cellStyle name="Normal 23 2 2 3 3" xfId="5387"/>
    <cellStyle name="Normal 23 2 2 3 3 2" xfId="7681"/>
    <cellStyle name="Normal 23 2 2 3 3 2 2" xfId="25468"/>
    <cellStyle name="Normal 23 2 2 3 3 3" xfId="27490"/>
    <cellStyle name="Normal 23 2 2 3 3 4" xfId="31574"/>
    <cellStyle name="Normal 23 2 2 3 3 5" xfId="23189"/>
    <cellStyle name="Normal 23 2 2 3 4" xfId="7082"/>
    <cellStyle name="Normal 23 2 2 3 4 2" xfId="32478"/>
    <cellStyle name="Normal 23 2 2 3 4 3" xfId="24871"/>
    <cellStyle name="Normal 23 2 2 3 5" xfId="6487"/>
    <cellStyle name="Normal 23 2 2 3 5 2" xfId="37310"/>
    <cellStyle name="Normal 23 2 2 3 5 3" xfId="24276"/>
    <cellStyle name="Normal 23 2 2 3 6" xfId="5384"/>
    <cellStyle name="Normal 23 2 2 3 6 2" xfId="23186"/>
    <cellStyle name="Normal 23 2 2 3 7" xfId="8298"/>
    <cellStyle name="Normal 23 2 2 3 7 2" xfId="26076"/>
    <cellStyle name="Normal 23 2 2 3 8" xfId="13220"/>
    <cellStyle name="Normal 23 2 2 3 8 2" xfId="26317"/>
    <cellStyle name="Normal 23 2 2 3 9" xfId="18142"/>
    <cellStyle name="Normal 23 2 2 30" xfId="3719"/>
    <cellStyle name="Normal 23 2 2 30 2" xfId="11692"/>
    <cellStyle name="Normal 23 2 2 30 2 2" xfId="27492"/>
    <cellStyle name="Normal 23 2 2 30 3" xfId="16614"/>
    <cellStyle name="Normal 23 2 2 30 3 2" xfId="35874"/>
    <cellStyle name="Normal 23 2 2 30 4" xfId="21536"/>
    <cellStyle name="Normal 23 2 2 30 5" xfId="41277"/>
    <cellStyle name="Normal 23 2 2 30 6" xfId="46199"/>
    <cellStyle name="Normal 23 2 2 31" xfId="3836"/>
    <cellStyle name="Normal 23 2 2 31 2" xfId="11808"/>
    <cellStyle name="Normal 23 2 2 31 2 2" xfId="27493"/>
    <cellStyle name="Normal 23 2 2 31 3" xfId="16730"/>
    <cellStyle name="Normal 23 2 2 31 3 2" xfId="35990"/>
    <cellStyle name="Normal 23 2 2 31 4" xfId="21652"/>
    <cellStyle name="Normal 23 2 2 31 5" xfId="41393"/>
    <cellStyle name="Normal 23 2 2 31 6" xfId="46315"/>
    <cellStyle name="Normal 23 2 2 32" xfId="3954"/>
    <cellStyle name="Normal 23 2 2 32 2" xfId="11926"/>
    <cellStyle name="Normal 23 2 2 32 2 2" xfId="27494"/>
    <cellStyle name="Normal 23 2 2 32 3" xfId="16848"/>
    <cellStyle name="Normal 23 2 2 32 3 2" xfId="36108"/>
    <cellStyle name="Normal 23 2 2 32 4" xfId="21770"/>
    <cellStyle name="Normal 23 2 2 32 5" xfId="41511"/>
    <cellStyle name="Normal 23 2 2 32 6" xfId="46433"/>
    <cellStyle name="Normal 23 2 2 33" xfId="4069"/>
    <cellStyle name="Normal 23 2 2 33 2" xfId="12040"/>
    <cellStyle name="Normal 23 2 2 33 2 2" xfId="27495"/>
    <cellStyle name="Normal 23 2 2 33 3" xfId="16962"/>
    <cellStyle name="Normal 23 2 2 33 3 2" xfId="36222"/>
    <cellStyle name="Normal 23 2 2 33 4" xfId="21884"/>
    <cellStyle name="Normal 23 2 2 33 5" xfId="41625"/>
    <cellStyle name="Normal 23 2 2 33 6" xfId="46547"/>
    <cellStyle name="Normal 23 2 2 34" xfId="4184"/>
    <cellStyle name="Normal 23 2 2 34 2" xfId="12155"/>
    <cellStyle name="Normal 23 2 2 34 2 2" xfId="27496"/>
    <cellStyle name="Normal 23 2 2 34 3" xfId="17077"/>
    <cellStyle name="Normal 23 2 2 34 3 2" xfId="36337"/>
    <cellStyle name="Normal 23 2 2 34 4" xfId="21999"/>
    <cellStyle name="Normal 23 2 2 34 5" xfId="41740"/>
    <cellStyle name="Normal 23 2 2 34 6" xfId="46662"/>
    <cellStyle name="Normal 23 2 2 35" xfId="4311"/>
    <cellStyle name="Normal 23 2 2 35 2" xfId="12282"/>
    <cellStyle name="Normal 23 2 2 35 2 2" xfId="27497"/>
    <cellStyle name="Normal 23 2 2 35 3" xfId="17204"/>
    <cellStyle name="Normal 23 2 2 35 3 2" xfId="36464"/>
    <cellStyle name="Normal 23 2 2 35 4" xfId="22126"/>
    <cellStyle name="Normal 23 2 2 35 5" xfId="41867"/>
    <cellStyle name="Normal 23 2 2 35 6" xfId="46789"/>
    <cellStyle name="Normal 23 2 2 36" xfId="4426"/>
    <cellStyle name="Normal 23 2 2 36 2" xfId="12396"/>
    <cellStyle name="Normal 23 2 2 36 2 2" xfId="27498"/>
    <cellStyle name="Normal 23 2 2 36 3" xfId="17318"/>
    <cellStyle name="Normal 23 2 2 36 3 2" xfId="36578"/>
    <cellStyle name="Normal 23 2 2 36 4" xfId="22240"/>
    <cellStyle name="Normal 23 2 2 36 5" xfId="41981"/>
    <cellStyle name="Normal 23 2 2 36 6" xfId="46903"/>
    <cellStyle name="Normal 23 2 2 37" xfId="4543"/>
    <cellStyle name="Normal 23 2 2 37 2" xfId="12513"/>
    <cellStyle name="Normal 23 2 2 37 2 2" xfId="27499"/>
    <cellStyle name="Normal 23 2 2 37 3" xfId="17435"/>
    <cellStyle name="Normal 23 2 2 37 3 2" xfId="36695"/>
    <cellStyle name="Normal 23 2 2 37 4" xfId="22357"/>
    <cellStyle name="Normal 23 2 2 37 5" xfId="42098"/>
    <cellStyle name="Normal 23 2 2 37 6" xfId="47020"/>
    <cellStyle name="Normal 23 2 2 38" xfId="4659"/>
    <cellStyle name="Normal 23 2 2 38 2" xfId="12629"/>
    <cellStyle name="Normal 23 2 2 38 2 2" xfId="27500"/>
    <cellStyle name="Normal 23 2 2 38 3" xfId="17551"/>
    <cellStyle name="Normal 23 2 2 38 3 2" xfId="36811"/>
    <cellStyle name="Normal 23 2 2 38 4" xfId="22473"/>
    <cellStyle name="Normal 23 2 2 38 5" xfId="42214"/>
    <cellStyle name="Normal 23 2 2 38 6" xfId="47136"/>
    <cellStyle name="Normal 23 2 2 39" xfId="4774"/>
    <cellStyle name="Normal 23 2 2 39 2" xfId="12744"/>
    <cellStyle name="Normal 23 2 2 39 2 2" xfId="27501"/>
    <cellStyle name="Normal 23 2 2 39 3" xfId="17666"/>
    <cellStyle name="Normal 23 2 2 39 3 2" xfId="36926"/>
    <cellStyle name="Normal 23 2 2 39 4" xfId="22588"/>
    <cellStyle name="Normal 23 2 2 39 5" xfId="42329"/>
    <cellStyle name="Normal 23 2 2 39 6" xfId="47251"/>
    <cellStyle name="Normal 23 2 2 4" xfId="386"/>
    <cellStyle name="Normal 23 2 2 4 10" xfId="42925"/>
    <cellStyle name="Normal 23 2 2 4 2" xfId="5389"/>
    <cellStyle name="Normal 23 2 2 4 2 2" xfId="7683"/>
    <cellStyle name="Normal 23 2 2 4 2 2 2" xfId="25470"/>
    <cellStyle name="Normal 23 2 2 4 2 3" xfId="31576"/>
    <cellStyle name="Normal 23 2 2 4 2 4" xfId="23191"/>
    <cellStyle name="Normal 23 2 2 4 3" xfId="7238"/>
    <cellStyle name="Normal 23 2 2 4 3 2" xfId="32598"/>
    <cellStyle name="Normal 23 2 2 4 3 3" xfId="25027"/>
    <cellStyle name="Normal 23 2 2 4 4" xfId="6609"/>
    <cellStyle name="Normal 23 2 2 4 4 2" xfId="24398"/>
    <cellStyle name="Normal 23 2 2 4 5" xfId="5388"/>
    <cellStyle name="Normal 23 2 2 4 5 2" xfId="23190"/>
    <cellStyle name="Normal 23 2 2 4 6" xfId="8418"/>
    <cellStyle name="Normal 23 2 2 4 6 2" xfId="27502"/>
    <cellStyle name="Normal 23 2 2 4 7" xfId="13340"/>
    <cellStyle name="Normal 23 2 2 4 7 2" xfId="31575"/>
    <cellStyle name="Normal 23 2 2 4 8" xfId="18262"/>
    <cellStyle name="Normal 23 2 2 4 9" xfId="38003"/>
    <cellStyle name="Normal 23 2 2 40" xfId="4895"/>
    <cellStyle name="Normal 23 2 2 40 2" xfId="12864"/>
    <cellStyle name="Normal 23 2 2 40 2 2" xfId="27503"/>
    <cellStyle name="Normal 23 2 2 40 3" xfId="17786"/>
    <cellStyle name="Normal 23 2 2 40 3 2" xfId="37046"/>
    <cellStyle name="Normal 23 2 2 40 4" xfId="22708"/>
    <cellStyle name="Normal 23 2 2 40 5" xfId="42449"/>
    <cellStyle name="Normal 23 2 2 40 6" xfId="47371"/>
    <cellStyle name="Normal 23 2 2 41" xfId="5010"/>
    <cellStyle name="Normal 23 2 2 41 2" xfId="12979"/>
    <cellStyle name="Normal 23 2 2 41 2 2" xfId="27504"/>
    <cellStyle name="Normal 23 2 2 41 3" xfId="17901"/>
    <cellStyle name="Normal 23 2 2 41 3 2" xfId="37161"/>
    <cellStyle name="Normal 23 2 2 41 4" xfId="22823"/>
    <cellStyle name="Normal 23 2 2 41 5" xfId="42564"/>
    <cellStyle name="Normal 23 2 2 41 6" xfId="47486"/>
    <cellStyle name="Normal 23 2 2 42" xfId="5373"/>
    <cellStyle name="Normal 23 2 2 42 2" xfId="27428"/>
    <cellStyle name="Normal 23 2 2 42 3" xfId="32358"/>
    <cellStyle name="Normal 23 2 2 42 4" xfId="23175"/>
    <cellStyle name="Normal 23 2 2 43" xfId="8178"/>
    <cellStyle name="Normal 23 2 2 43 2" xfId="37307"/>
    <cellStyle name="Normal 23 2 2 43 3" xfId="25964"/>
    <cellStyle name="Normal 23 2 2 44" xfId="13100"/>
    <cellStyle name="Normal 23 2 2 44 2" xfId="26205"/>
    <cellStyle name="Normal 23 2 2 45" xfId="18022"/>
    <cellStyle name="Normal 23 2 2 46" xfId="37523"/>
    <cellStyle name="Normal 23 2 2 47" xfId="37764"/>
    <cellStyle name="Normal 23 2 2 48" xfId="42685"/>
    <cellStyle name="Normal 23 2 2 49" xfId="47633"/>
    <cellStyle name="Normal 23 2 2 5" xfId="508"/>
    <cellStyle name="Normal 23 2 2 5 10" xfId="43046"/>
    <cellStyle name="Normal 23 2 2 5 2" xfId="5391"/>
    <cellStyle name="Normal 23 2 2 5 2 2" xfId="7684"/>
    <cellStyle name="Normal 23 2 2 5 2 2 2" xfId="25471"/>
    <cellStyle name="Normal 23 2 2 5 2 3" xfId="31578"/>
    <cellStyle name="Normal 23 2 2 5 2 4" xfId="23193"/>
    <cellStyle name="Normal 23 2 2 5 3" xfId="7454"/>
    <cellStyle name="Normal 23 2 2 5 3 2" xfId="32719"/>
    <cellStyle name="Normal 23 2 2 5 3 3" xfId="25242"/>
    <cellStyle name="Normal 23 2 2 5 4" xfId="6850"/>
    <cellStyle name="Normal 23 2 2 5 4 2" xfId="24639"/>
    <cellStyle name="Normal 23 2 2 5 5" xfId="5390"/>
    <cellStyle name="Normal 23 2 2 5 5 2" xfId="23192"/>
    <cellStyle name="Normal 23 2 2 5 6" xfId="8539"/>
    <cellStyle name="Normal 23 2 2 5 6 2" xfId="27505"/>
    <cellStyle name="Normal 23 2 2 5 7" xfId="13461"/>
    <cellStyle name="Normal 23 2 2 5 7 2" xfId="31577"/>
    <cellStyle name="Normal 23 2 2 5 8" xfId="18383"/>
    <cellStyle name="Normal 23 2 2 5 9" xfId="38124"/>
    <cellStyle name="Normal 23 2 2 6" xfId="643"/>
    <cellStyle name="Normal 23 2 2 6 2" xfId="7675"/>
    <cellStyle name="Normal 23 2 2 6 2 2" xfId="32851"/>
    <cellStyle name="Normal 23 2 2 6 2 3" xfId="25462"/>
    <cellStyle name="Normal 23 2 2 6 3" xfId="5392"/>
    <cellStyle name="Normal 23 2 2 6 3 2" xfId="23194"/>
    <cellStyle name="Normal 23 2 2 6 4" xfId="8671"/>
    <cellStyle name="Normal 23 2 2 6 4 2" xfId="27506"/>
    <cellStyle name="Normal 23 2 2 6 5" xfId="13593"/>
    <cellStyle name="Normal 23 2 2 6 5 2" xfId="31579"/>
    <cellStyle name="Normal 23 2 2 6 6" xfId="18515"/>
    <cellStyle name="Normal 23 2 2 6 7" xfId="38256"/>
    <cellStyle name="Normal 23 2 2 6 8" xfId="43178"/>
    <cellStyle name="Normal 23 2 2 7" xfId="757"/>
    <cellStyle name="Normal 23 2 2 7 2" xfId="6970"/>
    <cellStyle name="Normal 23 2 2 7 2 2" xfId="24759"/>
    <cellStyle name="Normal 23 2 2 7 3" xfId="8785"/>
    <cellStyle name="Normal 23 2 2 7 3 2" xfId="27507"/>
    <cellStyle name="Normal 23 2 2 7 4" xfId="13707"/>
    <cellStyle name="Normal 23 2 2 7 4 2" xfId="32965"/>
    <cellStyle name="Normal 23 2 2 7 5" xfId="18629"/>
    <cellStyle name="Normal 23 2 2 7 6" xfId="38370"/>
    <cellStyle name="Normal 23 2 2 7 7" xfId="43292"/>
    <cellStyle name="Normal 23 2 2 8" xfId="871"/>
    <cellStyle name="Normal 23 2 2 8 2" xfId="6367"/>
    <cellStyle name="Normal 23 2 2 8 2 2" xfId="24156"/>
    <cellStyle name="Normal 23 2 2 8 3" xfId="8899"/>
    <cellStyle name="Normal 23 2 2 8 3 2" xfId="27508"/>
    <cellStyle name="Normal 23 2 2 8 4" xfId="13821"/>
    <cellStyle name="Normal 23 2 2 8 4 2" xfId="33079"/>
    <cellStyle name="Normal 23 2 2 8 5" xfId="18743"/>
    <cellStyle name="Normal 23 2 2 8 6" xfId="38484"/>
    <cellStyle name="Normal 23 2 2 8 7" xfId="43406"/>
    <cellStyle name="Normal 23 2 2 9" xfId="1018"/>
    <cellStyle name="Normal 23 2 2 9 2" xfId="9040"/>
    <cellStyle name="Normal 23 2 2 9 2 2" xfId="27509"/>
    <cellStyle name="Normal 23 2 2 9 3" xfId="13962"/>
    <cellStyle name="Normal 23 2 2 9 3 2" xfId="33220"/>
    <cellStyle name="Normal 23 2 2 9 4" xfId="18884"/>
    <cellStyle name="Normal 23 2 2 9 5" xfId="38625"/>
    <cellStyle name="Normal 23 2 2 9 6" xfId="43547"/>
    <cellStyle name="Normal 23 2 20" xfId="1723"/>
    <cellStyle name="Normal 23 2 20 2" xfId="9739"/>
    <cellStyle name="Normal 23 2 20 2 2" xfId="27510"/>
    <cellStyle name="Normal 23 2 20 3" xfId="14661"/>
    <cellStyle name="Normal 23 2 20 3 2" xfId="33919"/>
    <cellStyle name="Normal 23 2 20 4" xfId="19583"/>
    <cellStyle name="Normal 23 2 20 5" xfId="39324"/>
    <cellStyle name="Normal 23 2 20 6" xfId="44246"/>
    <cellStyle name="Normal 23 2 21" xfId="1837"/>
    <cellStyle name="Normal 23 2 21 2" xfId="9853"/>
    <cellStyle name="Normal 23 2 21 2 2" xfId="27511"/>
    <cellStyle name="Normal 23 2 21 3" xfId="14775"/>
    <cellStyle name="Normal 23 2 21 3 2" xfId="34033"/>
    <cellStyle name="Normal 23 2 21 4" xfId="19697"/>
    <cellStyle name="Normal 23 2 21 5" xfId="39438"/>
    <cellStyle name="Normal 23 2 21 6" xfId="44360"/>
    <cellStyle name="Normal 23 2 22" xfId="1951"/>
    <cellStyle name="Normal 23 2 22 2" xfId="9967"/>
    <cellStyle name="Normal 23 2 22 2 2" xfId="27512"/>
    <cellStyle name="Normal 23 2 22 3" xfId="14889"/>
    <cellStyle name="Normal 23 2 22 3 2" xfId="34147"/>
    <cellStyle name="Normal 23 2 22 4" xfId="19811"/>
    <cellStyle name="Normal 23 2 22 5" xfId="39552"/>
    <cellStyle name="Normal 23 2 22 6" xfId="44474"/>
    <cellStyle name="Normal 23 2 23" xfId="2066"/>
    <cellStyle name="Normal 23 2 23 2" xfId="10082"/>
    <cellStyle name="Normal 23 2 23 2 2" xfId="27513"/>
    <cellStyle name="Normal 23 2 23 3" xfId="15004"/>
    <cellStyle name="Normal 23 2 23 3 2" xfId="34262"/>
    <cellStyle name="Normal 23 2 23 4" xfId="19926"/>
    <cellStyle name="Normal 23 2 23 5" xfId="39667"/>
    <cellStyle name="Normal 23 2 23 6" xfId="44589"/>
    <cellStyle name="Normal 23 2 24" xfId="2409"/>
    <cellStyle name="Normal 23 2 24 2" xfId="10385"/>
    <cellStyle name="Normal 23 2 24 2 2" xfId="27514"/>
    <cellStyle name="Normal 23 2 24 3" xfId="15307"/>
    <cellStyle name="Normal 23 2 24 3 2" xfId="34567"/>
    <cellStyle name="Normal 23 2 24 4" xfId="20229"/>
    <cellStyle name="Normal 23 2 24 5" xfId="39970"/>
    <cellStyle name="Normal 23 2 24 6" xfId="44892"/>
    <cellStyle name="Normal 23 2 25" xfId="2527"/>
    <cellStyle name="Normal 23 2 25 2" xfId="10503"/>
    <cellStyle name="Normal 23 2 25 2 2" xfId="27515"/>
    <cellStyle name="Normal 23 2 25 3" xfId="15425"/>
    <cellStyle name="Normal 23 2 25 3 2" xfId="34685"/>
    <cellStyle name="Normal 23 2 25 4" xfId="20347"/>
    <cellStyle name="Normal 23 2 25 5" xfId="40088"/>
    <cellStyle name="Normal 23 2 25 6" xfId="45010"/>
    <cellStyle name="Normal 23 2 26" xfId="2646"/>
    <cellStyle name="Normal 23 2 26 2" xfId="10622"/>
    <cellStyle name="Normal 23 2 26 2 2" xfId="27516"/>
    <cellStyle name="Normal 23 2 26 3" xfId="15544"/>
    <cellStyle name="Normal 23 2 26 3 2" xfId="34804"/>
    <cellStyle name="Normal 23 2 26 4" xfId="20466"/>
    <cellStyle name="Normal 23 2 26 5" xfId="40207"/>
    <cellStyle name="Normal 23 2 26 6" xfId="45129"/>
    <cellStyle name="Normal 23 2 27" xfId="2764"/>
    <cellStyle name="Normal 23 2 27 2" xfId="10740"/>
    <cellStyle name="Normal 23 2 27 2 2" xfId="27517"/>
    <cellStyle name="Normal 23 2 27 3" xfId="15662"/>
    <cellStyle name="Normal 23 2 27 3 2" xfId="34922"/>
    <cellStyle name="Normal 23 2 27 4" xfId="20584"/>
    <cellStyle name="Normal 23 2 27 5" xfId="40325"/>
    <cellStyle name="Normal 23 2 27 6" xfId="45247"/>
    <cellStyle name="Normal 23 2 28" xfId="2882"/>
    <cellStyle name="Normal 23 2 28 2" xfId="10858"/>
    <cellStyle name="Normal 23 2 28 2 2" xfId="27518"/>
    <cellStyle name="Normal 23 2 28 3" xfId="15780"/>
    <cellStyle name="Normal 23 2 28 3 2" xfId="35040"/>
    <cellStyle name="Normal 23 2 28 4" xfId="20702"/>
    <cellStyle name="Normal 23 2 28 5" xfId="40443"/>
    <cellStyle name="Normal 23 2 28 6" xfId="45365"/>
    <cellStyle name="Normal 23 2 29" xfId="3000"/>
    <cellStyle name="Normal 23 2 29 2" xfId="10976"/>
    <cellStyle name="Normal 23 2 29 2 2" xfId="27519"/>
    <cellStyle name="Normal 23 2 29 3" xfId="15898"/>
    <cellStyle name="Normal 23 2 29 3 2" xfId="35158"/>
    <cellStyle name="Normal 23 2 29 4" xfId="20820"/>
    <cellStyle name="Normal 23 2 29 5" xfId="40561"/>
    <cellStyle name="Normal 23 2 29 6" xfId="45483"/>
    <cellStyle name="Normal 23 2 3" xfId="141"/>
    <cellStyle name="Normal 23 2 3 10" xfId="1174"/>
    <cellStyle name="Normal 23 2 3 10 2" xfId="9191"/>
    <cellStyle name="Normal 23 2 3 10 2 2" xfId="27521"/>
    <cellStyle name="Normal 23 2 3 10 3" xfId="14113"/>
    <cellStyle name="Normal 23 2 3 10 3 2" xfId="33371"/>
    <cellStyle name="Normal 23 2 3 10 4" xfId="19035"/>
    <cellStyle name="Normal 23 2 3 10 5" xfId="38776"/>
    <cellStyle name="Normal 23 2 3 10 6" xfId="43698"/>
    <cellStyle name="Normal 23 2 3 11" xfId="1290"/>
    <cellStyle name="Normal 23 2 3 11 2" xfId="9306"/>
    <cellStyle name="Normal 23 2 3 11 2 2" xfId="27522"/>
    <cellStyle name="Normal 23 2 3 11 3" xfId="14228"/>
    <cellStyle name="Normal 23 2 3 11 3 2" xfId="33486"/>
    <cellStyle name="Normal 23 2 3 11 4" xfId="19150"/>
    <cellStyle name="Normal 23 2 3 11 5" xfId="38891"/>
    <cellStyle name="Normal 23 2 3 11 6" xfId="43813"/>
    <cellStyle name="Normal 23 2 3 12" xfId="1405"/>
    <cellStyle name="Normal 23 2 3 12 2" xfId="9421"/>
    <cellStyle name="Normal 23 2 3 12 2 2" xfId="27523"/>
    <cellStyle name="Normal 23 2 3 12 3" xfId="14343"/>
    <cellStyle name="Normal 23 2 3 12 3 2" xfId="33601"/>
    <cellStyle name="Normal 23 2 3 12 4" xfId="19265"/>
    <cellStyle name="Normal 23 2 3 12 5" xfId="39006"/>
    <cellStyle name="Normal 23 2 3 12 6" xfId="43928"/>
    <cellStyle name="Normal 23 2 3 13" xfId="1520"/>
    <cellStyle name="Normal 23 2 3 13 2" xfId="9536"/>
    <cellStyle name="Normal 23 2 3 13 2 2" xfId="27524"/>
    <cellStyle name="Normal 23 2 3 13 3" xfId="14458"/>
    <cellStyle name="Normal 23 2 3 13 3 2" xfId="33716"/>
    <cellStyle name="Normal 23 2 3 13 4" xfId="19380"/>
    <cellStyle name="Normal 23 2 3 13 5" xfId="39121"/>
    <cellStyle name="Normal 23 2 3 13 6" xfId="44043"/>
    <cellStyle name="Normal 23 2 3 14" xfId="1634"/>
    <cellStyle name="Normal 23 2 3 14 2" xfId="9650"/>
    <cellStyle name="Normal 23 2 3 14 2 2" xfId="27525"/>
    <cellStyle name="Normal 23 2 3 14 3" xfId="14572"/>
    <cellStyle name="Normal 23 2 3 14 3 2" xfId="33830"/>
    <cellStyle name="Normal 23 2 3 14 4" xfId="19494"/>
    <cellStyle name="Normal 23 2 3 14 5" xfId="39235"/>
    <cellStyle name="Normal 23 2 3 14 6" xfId="44157"/>
    <cellStyle name="Normal 23 2 3 15" xfId="1748"/>
    <cellStyle name="Normal 23 2 3 15 2" xfId="9764"/>
    <cellStyle name="Normal 23 2 3 15 2 2" xfId="27526"/>
    <cellStyle name="Normal 23 2 3 15 3" xfId="14686"/>
    <cellStyle name="Normal 23 2 3 15 3 2" xfId="33944"/>
    <cellStyle name="Normal 23 2 3 15 4" xfId="19608"/>
    <cellStyle name="Normal 23 2 3 15 5" xfId="39349"/>
    <cellStyle name="Normal 23 2 3 15 6" xfId="44271"/>
    <cellStyle name="Normal 23 2 3 16" xfId="1862"/>
    <cellStyle name="Normal 23 2 3 16 2" xfId="9878"/>
    <cellStyle name="Normal 23 2 3 16 2 2" xfId="27527"/>
    <cellStyle name="Normal 23 2 3 16 3" xfId="14800"/>
    <cellStyle name="Normal 23 2 3 16 3 2" xfId="34058"/>
    <cellStyle name="Normal 23 2 3 16 4" xfId="19722"/>
    <cellStyle name="Normal 23 2 3 16 5" xfId="39463"/>
    <cellStyle name="Normal 23 2 3 16 6" xfId="44385"/>
    <cellStyle name="Normal 23 2 3 17" xfId="1976"/>
    <cellStyle name="Normal 23 2 3 17 2" xfId="9992"/>
    <cellStyle name="Normal 23 2 3 17 2 2" xfId="27528"/>
    <cellStyle name="Normal 23 2 3 17 3" xfId="14914"/>
    <cellStyle name="Normal 23 2 3 17 3 2" xfId="34172"/>
    <cellStyle name="Normal 23 2 3 17 4" xfId="19836"/>
    <cellStyle name="Normal 23 2 3 17 5" xfId="39577"/>
    <cellStyle name="Normal 23 2 3 17 6" xfId="44499"/>
    <cellStyle name="Normal 23 2 3 18" xfId="2091"/>
    <cellStyle name="Normal 23 2 3 18 2" xfId="10107"/>
    <cellStyle name="Normal 23 2 3 18 2 2" xfId="27529"/>
    <cellStyle name="Normal 23 2 3 18 3" xfId="15029"/>
    <cellStyle name="Normal 23 2 3 18 3 2" xfId="34287"/>
    <cellStyle name="Normal 23 2 3 18 4" xfId="19951"/>
    <cellStyle name="Normal 23 2 3 18 5" xfId="39692"/>
    <cellStyle name="Normal 23 2 3 18 6" xfId="44614"/>
    <cellStyle name="Normal 23 2 3 19" xfId="2437"/>
    <cellStyle name="Normal 23 2 3 19 2" xfId="10413"/>
    <cellStyle name="Normal 23 2 3 19 2 2" xfId="27530"/>
    <cellStyle name="Normal 23 2 3 19 3" xfId="15335"/>
    <cellStyle name="Normal 23 2 3 19 3 2" xfId="34595"/>
    <cellStyle name="Normal 23 2 3 19 4" xfId="20257"/>
    <cellStyle name="Normal 23 2 3 19 5" xfId="39998"/>
    <cellStyle name="Normal 23 2 3 19 6" xfId="44920"/>
    <cellStyle name="Normal 23 2 3 2" xfId="185"/>
    <cellStyle name="Normal 23 2 3 2 10" xfId="1334"/>
    <cellStyle name="Normal 23 2 3 2 10 2" xfId="9350"/>
    <cellStyle name="Normal 23 2 3 2 10 2 2" xfId="27532"/>
    <cellStyle name="Normal 23 2 3 2 10 3" xfId="14272"/>
    <cellStyle name="Normal 23 2 3 2 10 3 2" xfId="33530"/>
    <cellStyle name="Normal 23 2 3 2 10 4" xfId="19194"/>
    <cellStyle name="Normal 23 2 3 2 10 5" xfId="38935"/>
    <cellStyle name="Normal 23 2 3 2 10 6" xfId="43857"/>
    <cellStyle name="Normal 23 2 3 2 11" xfId="1449"/>
    <cellStyle name="Normal 23 2 3 2 11 2" xfId="9465"/>
    <cellStyle name="Normal 23 2 3 2 11 2 2" xfId="27533"/>
    <cellStyle name="Normal 23 2 3 2 11 3" xfId="14387"/>
    <cellStyle name="Normal 23 2 3 2 11 3 2" xfId="33645"/>
    <cellStyle name="Normal 23 2 3 2 11 4" xfId="19309"/>
    <cellStyle name="Normal 23 2 3 2 11 5" xfId="39050"/>
    <cellStyle name="Normal 23 2 3 2 11 6" xfId="43972"/>
    <cellStyle name="Normal 23 2 3 2 12" xfId="1564"/>
    <cellStyle name="Normal 23 2 3 2 12 2" xfId="9580"/>
    <cellStyle name="Normal 23 2 3 2 12 2 2" xfId="27534"/>
    <cellStyle name="Normal 23 2 3 2 12 3" xfId="14502"/>
    <cellStyle name="Normal 23 2 3 2 12 3 2" xfId="33760"/>
    <cellStyle name="Normal 23 2 3 2 12 4" xfId="19424"/>
    <cellStyle name="Normal 23 2 3 2 12 5" xfId="39165"/>
    <cellStyle name="Normal 23 2 3 2 12 6" xfId="44087"/>
    <cellStyle name="Normal 23 2 3 2 13" xfId="1678"/>
    <cellStyle name="Normal 23 2 3 2 13 2" xfId="9694"/>
    <cellStyle name="Normal 23 2 3 2 13 2 2" xfId="27535"/>
    <cellStyle name="Normal 23 2 3 2 13 3" xfId="14616"/>
    <cellStyle name="Normal 23 2 3 2 13 3 2" xfId="33874"/>
    <cellStyle name="Normal 23 2 3 2 13 4" xfId="19538"/>
    <cellStyle name="Normal 23 2 3 2 13 5" xfId="39279"/>
    <cellStyle name="Normal 23 2 3 2 13 6" xfId="44201"/>
    <cellStyle name="Normal 23 2 3 2 14" xfId="1792"/>
    <cellStyle name="Normal 23 2 3 2 14 2" xfId="9808"/>
    <cellStyle name="Normal 23 2 3 2 14 2 2" xfId="27536"/>
    <cellStyle name="Normal 23 2 3 2 14 3" xfId="14730"/>
    <cellStyle name="Normal 23 2 3 2 14 3 2" xfId="33988"/>
    <cellStyle name="Normal 23 2 3 2 14 4" xfId="19652"/>
    <cellStyle name="Normal 23 2 3 2 14 5" xfId="39393"/>
    <cellStyle name="Normal 23 2 3 2 14 6" xfId="44315"/>
    <cellStyle name="Normal 23 2 3 2 15" xfId="1906"/>
    <cellStyle name="Normal 23 2 3 2 15 2" xfId="9922"/>
    <cellStyle name="Normal 23 2 3 2 15 2 2" xfId="27537"/>
    <cellStyle name="Normal 23 2 3 2 15 3" xfId="14844"/>
    <cellStyle name="Normal 23 2 3 2 15 3 2" xfId="34102"/>
    <cellStyle name="Normal 23 2 3 2 15 4" xfId="19766"/>
    <cellStyle name="Normal 23 2 3 2 15 5" xfId="39507"/>
    <cellStyle name="Normal 23 2 3 2 15 6" xfId="44429"/>
    <cellStyle name="Normal 23 2 3 2 16" xfId="2020"/>
    <cellStyle name="Normal 23 2 3 2 16 2" xfId="10036"/>
    <cellStyle name="Normal 23 2 3 2 16 2 2" xfId="27538"/>
    <cellStyle name="Normal 23 2 3 2 16 3" xfId="14958"/>
    <cellStyle name="Normal 23 2 3 2 16 3 2" xfId="34216"/>
    <cellStyle name="Normal 23 2 3 2 16 4" xfId="19880"/>
    <cellStyle name="Normal 23 2 3 2 16 5" xfId="39621"/>
    <cellStyle name="Normal 23 2 3 2 16 6" xfId="44543"/>
    <cellStyle name="Normal 23 2 3 2 17" xfId="2135"/>
    <cellStyle name="Normal 23 2 3 2 17 2" xfId="10151"/>
    <cellStyle name="Normal 23 2 3 2 17 2 2" xfId="27539"/>
    <cellStyle name="Normal 23 2 3 2 17 3" xfId="15073"/>
    <cellStyle name="Normal 23 2 3 2 17 3 2" xfId="34331"/>
    <cellStyle name="Normal 23 2 3 2 17 4" xfId="19995"/>
    <cellStyle name="Normal 23 2 3 2 17 5" xfId="39736"/>
    <cellStyle name="Normal 23 2 3 2 17 6" xfId="44658"/>
    <cellStyle name="Normal 23 2 3 2 18" xfId="2481"/>
    <cellStyle name="Normal 23 2 3 2 18 2" xfId="10457"/>
    <cellStyle name="Normal 23 2 3 2 18 2 2" xfId="27540"/>
    <cellStyle name="Normal 23 2 3 2 18 3" xfId="15379"/>
    <cellStyle name="Normal 23 2 3 2 18 3 2" xfId="34639"/>
    <cellStyle name="Normal 23 2 3 2 18 4" xfId="20301"/>
    <cellStyle name="Normal 23 2 3 2 18 5" xfId="40042"/>
    <cellStyle name="Normal 23 2 3 2 18 6" xfId="44964"/>
    <cellStyle name="Normal 23 2 3 2 19" xfId="2600"/>
    <cellStyle name="Normal 23 2 3 2 19 2" xfId="10576"/>
    <cellStyle name="Normal 23 2 3 2 19 2 2" xfId="27541"/>
    <cellStyle name="Normal 23 2 3 2 19 3" xfId="15498"/>
    <cellStyle name="Normal 23 2 3 2 19 3 2" xfId="34758"/>
    <cellStyle name="Normal 23 2 3 2 19 4" xfId="20420"/>
    <cellStyle name="Normal 23 2 3 2 19 5" xfId="40161"/>
    <cellStyle name="Normal 23 2 3 2 19 6" xfId="45083"/>
    <cellStyle name="Normal 23 2 3 2 2" xfId="317"/>
    <cellStyle name="Normal 23 2 3 2 2 10" xfId="37694"/>
    <cellStyle name="Normal 23 2 3 2 2 11" xfId="37951"/>
    <cellStyle name="Normal 23 2 3 2 2 12" xfId="42856"/>
    <cellStyle name="Normal 23 2 3 2 2 13" xfId="47639"/>
    <cellStyle name="Normal 23 2 3 2 2 2" xfId="2274"/>
    <cellStyle name="Normal 23 2 3 2 2 2 10" xfId="44794"/>
    <cellStyle name="Normal 23 2 3 2 2 2 2" xfId="5397"/>
    <cellStyle name="Normal 23 2 3 2 2 2 2 2" xfId="7688"/>
    <cellStyle name="Normal 23 2 3 2 2 2 2 2 2" xfId="25475"/>
    <cellStyle name="Normal 23 2 3 2 2 2 2 3" xfId="31581"/>
    <cellStyle name="Normal 23 2 3 2 2 2 2 4" xfId="23199"/>
    <cellStyle name="Normal 23 2 3 2 2 2 3" xfId="7239"/>
    <cellStyle name="Normal 23 2 3 2 2 2 3 2" xfId="34467"/>
    <cellStyle name="Normal 23 2 3 2 2 2 3 3" xfId="25028"/>
    <cellStyle name="Normal 23 2 3 2 2 2 4" xfId="6780"/>
    <cellStyle name="Normal 23 2 3 2 2 2 4 2" xfId="24569"/>
    <cellStyle name="Normal 23 2 3 2 2 2 5" xfId="5396"/>
    <cellStyle name="Normal 23 2 3 2 2 2 5 2" xfId="23198"/>
    <cellStyle name="Normal 23 2 3 2 2 2 6" xfId="10287"/>
    <cellStyle name="Normal 23 2 3 2 2 2 6 2" xfId="27543"/>
    <cellStyle name="Normal 23 2 3 2 2 2 7" xfId="15209"/>
    <cellStyle name="Normal 23 2 3 2 2 2 7 2" xfId="31580"/>
    <cellStyle name="Normal 23 2 3 2 2 2 8" xfId="20131"/>
    <cellStyle name="Normal 23 2 3 2 2 2 9" xfId="39872"/>
    <cellStyle name="Normal 23 2 3 2 2 3" xfId="5398"/>
    <cellStyle name="Normal 23 2 3 2 2 3 2" xfId="7687"/>
    <cellStyle name="Normal 23 2 3 2 2 3 2 2" xfId="25474"/>
    <cellStyle name="Normal 23 2 3 2 2 3 3" xfId="27542"/>
    <cellStyle name="Normal 23 2 3 2 2 3 4" xfId="31582"/>
    <cellStyle name="Normal 23 2 3 2 2 3 5" xfId="23200"/>
    <cellStyle name="Normal 23 2 3 2 2 4" xfId="7157"/>
    <cellStyle name="Normal 23 2 3 2 2 4 2" xfId="32529"/>
    <cellStyle name="Normal 23 2 3 2 2 4 3" xfId="24946"/>
    <cellStyle name="Normal 23 2 3 2 2 5" xfId="6538"/>
    <cellStyle name="Normal 23 2 3 2 2 5 2" xfId="37313"/>
    <cellStyle name="Normal 23 2 3 2 2 5 3" xfId="24327"/>
    <cellStyle name="Normal 23 2 3 2 2 6" xfId="5395"/>
    <cellStyle name="Normal 23 2 3 2 2 6 2" xfId="23197"/>
    <cellStyle name="Normal 23 2 3 2 2 7" xfId="8349"/>
    <cellStyle name="Normal 23 2 3 2 2 7 2" xfId="26151"/>
    <cellStyle name="Normal 23 2 3 2 2 8" xfId="13271"/>
    <cellStyle name="Normal 23 2 3 2 2 8 2" xfId="26392"/>
    <cellStyle name="Normal 23 2 3 2 2 9" xfId="18193"/>
    <cellStyle name="Normal 23 2 3 2 20" xfId="2718"/>
    <cellStyle name="Normal 23 2 3 2 20 2" xfId="10694"/>
    <cellStyle name="Normal 23 2 3 2 20 2 2" xfId="27544"/>
    <cellStyle name="Normal 23 2 3 2 20 3" xfId="15616"/>
    <cellStyle name="Normal 23 2 3 2 20 3 2" xfId="34876"/>
    <cellStyle name="Normal 23 2 3 2 20 4" xfId="20538"/>
    <cellStyle name="Normal 23 2 3 2 20 5" xfId="40279"/>
    <cellStyle name="Normal 23 2 3 2 20 6" xfId="45201"/>
    <cellStyle name="Normal 23 2 3 2 21" xfId="2837"/>
    <cellStyle name="Normal 23 2 3 2 21 2" xfId="10813"/>
    <cellStyle name="Normal 23 2 3 2 21 2 2" xfId="27545"/>
    <cellStyle name="Normal 23 2 3 2 21 3" xfId="15735"/>
    <cellStyle name="Normal 23 2 3 2 21 3 2" xfId="34995"/>
    <cellStyle name="Normal 23 2 3 2 21 4" xfId="20657"/>
    <cellStyle name="Normal 23 2 3 2 21 5" xfId="40398"/>
    <cellStyle name="Normal 23 2 3 2 21 6" xfId="45320"/>
    <cellStyle name="Normal 23 2 3 2 22" xfId="2953"/>
    <cellStyle name="Normal 23 2 3 2 22 2" xfId="10929"/>
    <cellStyle name="Normal 23 2 3 2 22 2 2" xfId="27546"/>
    <cellStyle name="Normal 23 2 3 2 22 3" xfId="15851"/>
    <cellStyle name="Normal 23 2 3 2 22 3 2" xfId="35111"/>
    <cellStyle name="Normal 23 2 3 2 22 4" xfId="20773"/>
    <cellStyle name="Normal 23 2 3 2 22 5" xfId="40514"/>
    <cellStyle name="Normal 23 2 3 2 22 6" xfId="45436"/>
    <cellStyle name="Normal 23 2 3 2 23" xfId="3071"/>
    <cellStyle name="Normal 23 2 3 2 23 2" xfId="11047"/>
    <cellStyle name="Normal 23 2 3 2 23 2 2" xfId="27547"/>
    <cellStyle name="Normal 23 2 3 2 23 3" xfId="15969"/>
    <cellStyle name="Normal 23 2 3 2 23 3 2" xfId="35229"/>
    <cellStyle name="Normal 23 2 3 2 23 4" xfId="20891"/>
    <cellStyle name="Normal 23 2 3 2 23 5" xfId="40632"/>
    <cellStyle name="Normal 23 2 3 2 23 6" xfId="45554"/>
    <cellStyle name="Normal 23 2 3 2 24" xfId="3189"/>
    <cellStyle name="Normal 23 2 3 2 24 2" xfId="11164"/>
    <cellStyle name="Normal 23 2 3 2 24 2 2" xfId="27548"/>
    <cellStyle name="Normal 23 2 3 2 24 3" xfId="16086"/>
    <cellStyle name="Normal 23 2 3 2 24 3 2" xfId="35346"/>
    <cellStyle name="Normal 23 2 3 2 24 4" xfId="21008"/>
    <cellStyle name="Normal 23 2 3 2 24 5" xfId="40749"/>
    <cellStyle name="Normal 23 2 3 2 24 6" xfId="45671"/>
    <cellStyle name="Normal 23 2 3 2 25" xfId="3306"/>
    <cellStyle name="Normal 23 2 3 2 25 2" xfId="11281"/>
    <cellStyle name="Normal 23 2 3 2 25 2 2" xfId="27549"/>
    <cellStyle name="Normal 23 2 3 2 25 3" xfId="16203"/>
    <cellStyle name="Normal 23 2 3 2 25 3 2" xfId="35463"/>
    <cellStyle name="Normal 23 2 3 2 25 4" xfId="21125"/>
    <cellStyle name="Normal 23 2 3 2 25 5" xfId="40866"/>
    <cellStyle name="Normal 23 2 3 2 25 6" xfId="45788"/>
    <cellStyle name="Normal 23 2 3 2 26" xfId="3423"/>
    <cellStyle name="Normal 23 2 3 2 26 2" xfId="11398"/>
    <cellStyle name="Normal 23 2 3 2 26 2 2" xfId="27550"/>
    <cellStyle name="Normal 23 2 3 2 26 3" xfId="16320"/>
    <cellStyle name="Normal 23 2 3 2 26 3 2" xfId="35580"/>
    <cellStyle name="Normal 23 2 3 2 26 4" xfId="21242"/>
    <cellStyle name="Normal 23 2 3 2 26 5" xfId="40983"/>
    <cellStyle name="Normal 23 2 3 2 26 6" xfId="45905"/>
    <cellStyle name="Normal 23 2 3 2 27" xfId="3537"/>
    <cellStyle name="Normal 23 2 3 2 27 2" xfId="11512"/>
    <cellStyle name="Normal 23 2 3 2 27 2 2" xfId="27551"/>
    <cellStyle name="Normal 23 2 3 2 27 3" xfId="16434"/>
    <cellStyle name="Normal 23 2 3 2 27 3 2" xfId="35694"/>
    <cellStyle name="Normal 23 2 3 2 27 4" xfId="21356"/>
    <cellStyle name="Normal 23 2 3 2 27 5" xfId="41097"/>
    <cellStyle name="Normal 23 2 3 2 27 6" xfId="46019"/>
    <cellStyle name="Normal 23 2 3 2 28" xfId="3654"/>
    <cellStyle name="Normal 23 2 3 2 28 2" xfId="11628"/>
    <cellStyle name="Normal 23 2 3 2 28 2 2" xfId="27552"/>
    <cellStyle name="Normal 23 2 3 2 28 3" xfId="16550"/>
    <cellStyle name="Normal 23 2 3 2 28 3 2" xfId="35810"/>
    <cellStyle name="Normal 23 2 3 2 28 4" xfId="21472"/>
    <cellStyle name="Normal 23 2 3 2 28 5" xfId="41213"/>
    <cellStyle name="Normal 23 2 3 2 28 6" xfId="46135"/>
    <cellStyle name="Normal 23 2 3 2 29" xfId="3770"/>
    <cellStyle name="Normal 23 2 3 2 29 2" xfId="11743"/>
    <cellStyle name="Normal 23 2 3 2 29 2 2" xfId="27553"/>
    <cellStyle name="Normal 23 2 3 2 29 3" xfId="16665"/>
    <cellStyle name="Normal 23 2 3 2 29 3 2" xfId="35925"/>
    <cellStyle name="Normal 23 2 3 2 29 4" xfId="21587"/>
    <cellStyle name="Normal 23 2 3 2 29 5" xfId="41328"/>
    <cellStyle name="Normal 23 2 3 2 29 6" xfId="46250"/>
    <cellStyle name="Normal 23 2 3 2 3" xfId="437"/>
    <cellStyle name="Normal 23 2 3 2 3 10" xfId="42976"/>
    <cellStyle name="Normal 23 2 3 2 3 2" xfId="5400"/>
    <cellStyle name="Normal 23 2 3 2 3 2 2" xfId="7689"/>
    <cellStyle name="Normal 23 2 3 2 3 2 2 2" xfId="25476"/>
    <cellStyle name="Normal 23 2 3 2 3 2 3" xfId="31584"/>
    <cellStyle name="Normal 23 2 3 2 3 2 4" xfId="23202"/>
    <cellStyle name="Normal 23 2 3 2 3 3" xfId="7240"/>
    <cellStyle name="Normal 23 2 3 2 3 3 2" xfId="32649"/>
    <cellStyle name="Normal 23 2 3 2 3 3 3" xfId="25029"/>
    <cellStyle name="Normal 23 2 3 2 3 4" xfId="6660"/>
    <cellStyle name="Normal 23 2 3 2 3 4 2" xfId="24449"/>
    <cellStyle name="Normal 23 2 3 2 3 5" xfId="5399"/>
    <cellStyle name="Normal 23 2 3 2 3 5 2" xfId="23201"/>
    <cellStyle name="Normal 23 2 3 2 3 6" xfId="8469"/>
    <cellStyle name="Normal 23 2 3 2 3 6 2" xfId="27554"/>
    <cellStyle name="Normal 23 2 3 2 3 7" xfId="13391"/>
    <cellStyle name="Normal 23 2 3 2 3 7 2" xfId="31583"/>
    <cellStyle name="Normal 23 2 3 2 3 8" xfId="18313"/>
    <cellStyle name="Normal 23 2 3 2 3 9" xfId="38054"/>
    <cellStyle name="Normal 23 2 3 2 30" xfId="3887"/>
    <cellStyle name="Normal 23 2 3 2 30 2" xfId="11859"/>
    <cellStyle name="Normal 23 2 3 2 30 2 2" xfId="27555"/>
    <cellStyle name="Normal 23 2 3 2 30 3" xfId="16781"/>
    <cellStyle name="Normal 23 2 3 2 30 3 2" xfId="36041"/>
    <cellStyle name="Normal 23 2 3 2 30 4" xfId="21703"/>
    <cellStyle name="Normal 23 2 3 2 30 5" xfId="41444"/>
    <cellStyle name="Normal 23 2 3 2 30 6" xfId="46366"/>
    <cellStyle name="Normal 23 2 3 2 31" xfId="4005"/>
    <cellStyle name="Normal 23 2 3 2 31 2" xfId="11977"/>
    <cellStyle name="Normal 23 2 3 2 31 2 2" xfId="27556"/>
    <cellStyle name="Normal 23 2 3 2 31 3" xfId="16899"/>
    <cellStyle name="Normal 23 2 3 2 31 3 2" xfId="36159"/>
    <cellStyle name="Normal 23 2 3 2 31 4" xfId="21821"/>
    <cellStyle name="Normal 23 2 3 2 31 5" xfId="41562"/>
    <cellStyle name="Normal 23 2 3 2 31 6" xfId="46484"/>
    <cellStyle name="Normal 23 2 3 2 32" xfId="4120"/>
    <cellStyle name="Normal 23 2 3 2 32 2" xfId="12091"/>
    <cellStyle name="Normal 23 2 3 2 32 2 2" xfId="27557"/>
    <cellStyle name="Normal 23 2 3 2 32 3" xfId="17013"/>
    <cellStyle name="Normal 23 2 3 2 32 3 2" xfId="36273"/>
    <cellStyle name="Normal 23 2 3 2 32 4" xfId="21935"/>
    <cellStyle name="Normal 23 2 3 2 32 5" xfId="41676"/>
    <cellStyle name="Normal 23 2 3 2 32 6" xfId="46598"/>
    <cellStyle name="Normal 23 2 3 2 33" xfId="4235"/>
    <cellStyle name="Normal 23 2 3 2 33 2" xfId="12206"/>
    <cellStyle name="Normal 23 2 3 2 33 2 2" xfId="27558"/>
    <cellStyle name="Normal 23 2 3 2 33 3" xfId="17128"/>
    <cellStyle name="Normal 23 2 3 2 33 3 2" xfId="36388"/>
    <cellStyle name="Normal 23 2 3 2 33 4" xfId="22050"/>
    <cellStyle name="Normal 23 2 3 2 33 5" xfId="41791"/>
    <cellStyle name="Normal 23 2 3 2 33 6" xfId="46713"/>
    <cellStyle name="Normal 23 2 3 2 34" xfId="4362"/>
    <cellStyle name="Normal 23 2 3 2 34 2" xfId="12333"/>
    <cellStyle name="Normal 23 2 3 2 34 2 2" xfId="27559"/>
    <cellStyle name="Normal 23 2 3 2 34 3" xfId="17255"/>
    <cellStyle name="Normal 23 2 3 2 34 3 2" xfId="36515"/>
    <cellStyle name="Normal 23 2 3 2 34 4" xfId="22177"/>
    <cellStyle name="Normal 23 2 3 2 34 5" xfId="41918"/>
    <cellStyle name="Normal 23 2 3 2 34 6" xfId="46840"/>
    <cellStyle name="Normal 23 2 3 2 35" xfId="4477"/>
    <cellStyle name="Normal 23 2 3 2 35 2" xfId="12447"/>
    <cellStyle name="Normal 23 2 3 2 35 2 2" xfId="27560"/>
    <cellStyle name="Normal 23 2 3 2 35 3" xfId="17369"/>
    <cellStyle name="Normal 23 2 3 2 35 3 2" xfId="36629"/>
    <cellStyle name="Normal 23 2 3 2 35 4" xfId="22291"/>
    <cellStyle name="Normal 23 2 3 2 35 5" xfId="42032"/>
    <cellStyle name="Normal 23 2 3 2 35 6" xfId="46954"/>
    <cellStyle name="Normal 23 2 3 2 36" xfId="4594"/>
    <cellStyle name="Normal 23 2 3 2 36 2" xfId="12564"/>
    <cellStyle name="Normal 23 2 3 2 36 2 2" xfId="27561"/>
    <cellStyle name="Normal 23 2 3 2 36 3" xfId="17486"/>
    <cellStyle name="Normal 23 2 3 2 36 3 2" xfId="36746"/>
    <cellStyle name="Normal 23 2 3 2 36 4" xfId="22408"/>
    <cellStyle name="Normal 23 2 3 2 36 5" xfId="42149"/>
    <cellStyle name="Normal 23 2 3 2 36 6" xfId="47071"/>
    <cellStyle name="Normal 23 2 3 2 37" xfId="4710"/>
    <cellStyle name="Normal 23 2 3 2 37 2" xfId="12680"/>
    <cellStyle name="Normal 23 2 3 2 37 2 2" xfId="27562"/>
    <cellStyle name="Normal 23 2 3 2 37 3" xfId="17602"/>
    <cellStyle name="Normal 23 2 3 2 37 3 2" xfId="36862"/>
    <cellStyle name="Normal 23 2 3 2 37 4" xfId="22524"/>
    <cellStyle name="Normal 23 2 3 2 37 5" xfId="42265"/>
    <cellStyle name="Normal 23 2 3 2 37 6" xfId="47187"/>
    <cellStyle name="Normal 23 2 3 2 38" xfId="4825"/>
    <cellStyle name="Normal 23 2 3 2 38 2" xfId="12795"/>
    <cellStyle name="Normal 23 2 3 2 38 2 2" xfId="27563"/>
    <cellStyle name="Normal 23 2 3 2 38 3" xfId="17717"/>
    <cellStyle name="Normal 23 2 3 2 38 3 2" xfId="36977"/>
    <cellStyle name="Normal 23 2 3 2 38 4" xfId="22639"/>
    <cellStyle name="Normal 23 2 3 2 38 5" xfId="42380"/>
    <cellStyle name="Normal 23 2 3 2 38 6" xfId="47302"/>
    <cellStyle name="Normal 23 2 3 2 39" xfId="4946"/>
    <cellStyle name="Normal 23 2 3 2 39 2" xfId="12915"/>
    <cellStyle name="Normal 23 2 3 2 39 2 2" xfId="27564"/>
    <cellStyle name="Normal 23 2 3 2 39 3" xfId="17837"/>
    <cellStyle name="Normal 23 2 3 2 39 3 2" xfId="37097"/>
    <cellStyle name="Normal 23 2 3 2 39 4" xfId="22759"/>
    <cellStyle name="Normal 23 2 3 2 39 5" xfId="42500"/>
    <cellStyle name="Normal 23 2 3 2 39 6" xfId="47422"/>
    <cellStyle name="Normal 23 2 3 2 4" xfId="559"/>
    <cellStyle name="Normal 23 2 3 2 4 10" xfId="43097"/>
    <cellStyle name="Normal 23 2 3 2 4 2" xfId="5402"/>
    <cellStyle name="Normal 23 2 3 2 4 2 2" xfId="7690"/>
    <cellStyle name="Normal 23 2 3 2 4 2 2 2" xfId="25477"/>
    <cellStyle name="Normal 23 2 3 2 4 2 3" xfId="31586"/>
    <cellStyle name="Normal 23 2 3 2 4 2 4" xfId="23204"/>
    <cellStyle name="Normal 23 2 3 2 4 3" xfId="7505"/>
    <cellStyle name="Normal 23 2 3 2 4 3 2" xfId="32770"/>
    <cellStyle name="Normal 23 2 3 2 4 3 3" xfId="25293"/>
    <cellStyle name="Normal 23 2 3 2 4 4" xfId="6901"/>
    <cellStyle name="Normal 23 2 3 2 4 4 2" xfId="24690"/>
    <cellStyle name="Normal 23 2 3 2 4 5" xfId="5401"/>
    <cellStyle name="Normal 23 2 3 2 4 5 2" xfId="23203"/>
    <cellStyle name="Normal 23 2 3 2 4 6" xfId="8590"/>
    <cellStyle name="Normal 23 2 3 2 4 6 2" xfId="27565"/>
    <cellStyle name="Normal 23 2 3 2 4 7" xfId="13512"/>
    <cellStyle name="Normal 23 2 3 2 4 7 2" xfId="31585"/>
    <cellStyle name="Normal 23 2 3 2 4 8" xfId="18434"/>
    <cellStyle name="Normal 23 2 3 2 4 9" xfId="38175"/>
    <cellStyle name="Normal 23 2 3 2 40" xfId="5061"/>
    <cellStyle name="Normal 23 2 3 2 40 2" xfId="13030"/>
    <cellStyle name="Normal 23 2 3 2 40 2 2" xfId="27566"/>
    <cellStyle name="Normal 23 2 3 2 40 3" xfId="17952"/>
    <cellStyle name="Normal 23 2 3 2 40 3 2" xfId="37212"/>
    <cellStyle name="Normal 23 2 3 2 40 4" xfId="22874"/>
    <cellStyle name="Normal 23 2 3 2 40 5" xfId="42615"/>
    <cellStyle name="Normal 23 2 3 2 40 6" xfId="47537"/>
    <cellStyle name="Normal 23 2 3 2 41" xfId="5394"/>
    <cellStyle name="Normal 23 2 3 2 41 2" xfId="27531"/>
    <cellStyle name="Normal 23 2 3 2 41 3" xfId="32409"/>
    <cellStyle name="Normal 23 2 3 2 41 4" xfId="23196"/>
    <cellStyle name="Normal 23 2 3 2 42" xfId="8229"/>
    <cellStyle name="Normal 23 2 3 2 42 2" xfId="37312"/>
    <cellStyle name="Normal 23 2 3 2 42 3" xfId="26015"/>
    <cellStyle name="Normal 23 2 3 2 43" xfId="13151"/>
    <cellStyle name="Normal 23 2 3 2 43 2" xfId="26256"/>
    <cellStyle name="Normal 23 2 3 2 44" xfId="18073"/>
    <cellStyle name="Normal 23 2 3 2 45" xfId="37574"/>
    <cellStyle name="Normal 23 2 3 2 46" xfId="37815"/>
    <cellStyle name="Normal 23 2 3 2 47" xfId="42736"/>
    <cellStyle name="Normal 23 2 3 2 48" xfId="47638"/>
    <cellStyle name="Normal 23 2 3 2 5" xfId="694"/>
    <cellStyle name="Normal 23 2 3 2 5 2" xfId="7686"/>
    <cellStyle name="Normal 23 2 3 2 5 2 2" xfId="32902"/>
    <cellStyle name="Normal 23 2 3 2 5 2 3" xfId="25473"/>
    <cellStyle name="Normal 23 2 3 2 5 3" xfId="5403"/>
    <cellStyle name="Normal 23 2 3 2 5 3 2" xfId="23205"/>
    <cellStyle name="Normal 23 2 3 2 5 4" xfId="8722"/>
    <cellStyle name="Normal 23 2 3 2 5 4 2" xfId="27567"/>
    <cellStyle name="Normal 23 2 3 2 5 5" xfId="13644"/>
    <cellStyle name="Normal 23 2 3 2 5 5 2" xfId="31587"/>
    <cellStyle name="Normal 23 2 3 2 5 6" xfId="18566"/>
    <cellStyle name="Normal 23 2 3 2 5 7" xfId="38307"/>
    <cellStyle name="Normal 23 2 3 2 5 8" xfId="43229"/>
    <cellStyle name="Normal 23 2 3 2 6" xfId="808"/>
    <cellStyle name="Normal 23 2 3 2 6 2" xfId="7021"/>
    <cellStyle name="Normal 23 2 3 2 6 2 2" xfId="24810"/>
    <cellStyle name="Normal 23 2 3 2 6 3" xfId="8836"/>
    <cellStyle name="Normal 23 2 3 2 6 3 2" xfId="27568"/>
    <cellStyle name="Normal 23 2 3 2 6 4" xfId="13758"/>
    <cellStyle name="Normal 23 2 3 2 6 4 2" xfId="33016"/>
    <cellStyle name="Normal 23 2 3 2 6 5" xfId="18680"/>
    <cellStyle name="Normal 23 2 3 2 6 6" xfId="38421"/>
    <cellStyle name="Normal 23 2 3 2 6 7" xfId="43343"/>
    <cellStyle name="Normal 23 2 3 2 7" xfId="922"/>
    <cellStyle name="Normal 23 2 3 2 7 2" xfId="6418"/>
    <cellStyle name="Normal 23 2 3 2 7 2 2" xfId="24207"/>
    <cellStyle name="Normal 23 2 3 2 7 3" xfId="8950"/>
    <cellStyle name="Normal 23 2 3 2 7 3 2" xfId="27569"/>
    <cellStyle name="Normal 23 2 3 2 7 4" xfId="13872"/>
    <cellStyle name="Normal 23 2 3 2 7 4 2" xfId="33130"/>
    <cellStyle name="Normal 23 2 3 2 7 5" xfId="18794"/>
    <cellStyle name="Normal 23 2 3 2 7 6" xfId="38535"/>
    <cellStyle name="Normal 23 2 3 2 7 7" xfId="43457"/>
    <cellStyle name="Normal 23 2 3 2 8" xfId="1069"/>
    <cellStyle name="Normal 23 2 3 2 8 2" xfId="9091"/>
    <cellStyle name="Normal 23 2 3 2 8 2 2" xfId="27570"/>
    <cellStyle name="Normal 23 2 3 2 8 3" xfId="14013"/>
    <cellStyle name="Normal 23 2 3 2 8 3 2" xfId="33271"/>
    <cellStyle name="Normal 23 2 3 2 8 4" xfId="18935"/>
    <cellStyle name="Normal 23 2 3 2 8 5" xfId="38676"/>
    <cellStyle name="Normal 23 2 3 2 8 6" xfId="43598"/>
    <cellStyle name="Normal 23 2 3 2 9" xfId="1218"/>
    <cellStyle name="Normal 23 2 3 2 9 2" xfId="9235"/>
    <cellStyle name="Normal 23 2 3 2 9 2 2" xfId="27571"/>
    <cellStyle name="Normal 23 2 3 2 9 3" xfId="14157"/>
    <cellStyle name="Normal 23 2 3 2 9 3 2" xfId="33415"/>
    <cellStyle name="Normal 23 2 3 2 9 4" xfId="19079"/>
    <cellStyle name="Normal 23 2 3 2 9 5" xfId="38820"/>
    <cellStyle name="Normal 23 2 3 2 9 6" xfId="43742"/>
    <cellStyle name="Normal 23 2 3 20" xfId="2556"/>
    <cellStyle name="Normal 23 2 3 20 2" xfId="10532"/>
    <cellStyle name="Normal 23 2 3 20 2 2" xfId="27572"/>
    <cellStyle name="Normal 23 2 3 20 3" xfId="15454"/>
    <cellStyle name="Normal 23 2 3 20 3 2" xfId="34714"/>
    <cellStyle name="Normal 23 2 3 20 4" xfId="20376"/>
    <cellStyle name="Normal 23 2 3 20 5" xfId="40117"/>
    <cellStyle name="Normal 23 2 3 20 6" xfId="45039"/>
    <cellStyle name="Normal 23 2 3 21" xfId="2674"/>
    <cellStyle name="Normal 23 2 3 21 2" xfId="10650"/>
    <cellStyle name="Normal 23 2 3 21 2 2" xfId="27573"/>
    <cellStyle name="Normal 23 2 3 21 3" xfId="15572"/>
    <cellStyle name="Normal 23 2 3 21 3 2" xfId="34832"/>
    <cellStyle name="Normal 23 2 3 21 4" xfId="20494"/>
    <cellStyle name="Normal 23 2 3 21 5" xfId="40235"/>
    <cellStyle name="Normal 23 2 3 21 6" xfId="45157"/>
    <cellStyle name="Normal 23 2 3 22" xfId="2793"/>
    <cellStyle name="Normal 23 2 3 22 2" xfId="10769"/>
    <cellStyle name="Normal 23 2 3 22 2 2" xfId="27574"/>
    <cellStyle name="Normal 23 2 3 22 3" xfId="15691"/>
    <cellStyle name="Normal 23 2 3 22 3 2" xfId="34951"/>
    <cellStyle name="Normal 23 2 3 22 4" xfId="20613"/>
    <cellStyle name="Normal 23 2 3 22 5" xfId="40354"/>
    <cellStyle name="Normal 23 2 3 22 6" xfId="45276"/>
    <cellStyle name="Normal 23 2 3 23" xfId="2909"/>
    <cellStyle name="Normal 23 2 3 23 2" xfId="10885"/>
    <cellStyle name="Normal 23 2 3 23 2 2" xfId="27575"/>
    <cellStyle name="Normal 23 2 3 23 3" xfId="15807"/>
    <cellStyle name="Normal 23 2 3 23 3 2" xfId="35067"/>
    <cellStyle name="Normal 23 2 3 23 4" xfId="20729"/>
    <cellStyle name="Normal 23 2 3 23 5" xfId="40470"/>
    <cellStyle name="Normal 23 2 3 23 6" xfId="45392"/>
    <cellStyle name="Normal 23 2 3 24" xfId="3027"/>
    <cellStyle name="Normal 23 2 3 24 2" xfId="11003"/>
    <cellStyle name="Normal 23 2 3 24 2 2" xfId="27576"/>
    <cellStyle name="Normal 23 2 3 24 3" xfId="15925"/>
    <cellStyle name="Normal 23 2 3 24 3 2" xfId="35185"/>
    <cellStyle name="Normal 23 2 3 24 4" xfId="20847"/>
    <cellStyle name="Normal 23 2 3 24 5" xfId="40588"/>
    <cellStyle name="Normal 23 2 3 24 6" xfId="45510"/>
    <cellStyle name="Normal 23 2 3 25" xfId="3145"/>
    <cellStyle name="Normal 23 2 3 25 2" xfId="11120"/>
    <cellStyle name="Normal 23 2 3 25 2 2" xfId="27577"/>
    <cellStyle name="Normal 23 2 3 25 3" xfId="16042"/>
    <cellStyle name="Normal 23 2 3 25 3 2" xfId="35302"/>
    <cellStyle name="Normal 23 2 3 25 4" xfId="20964"/>
    <cellStyle name="Normal 23 2 3 25 5" xfId="40705"/>
    <cellStyle name="Normal 23 2 3 25 6" xfId="45627"/>
    <cellStyle name="Normal 23 2 3 26" xfId="3262"/>
    <cellStyle name="Normal 23 2 3 26 2" xfId="11237"/>
    <cellStyle name="Normal 23 2 3 26 2 2" xfId="27578"/>
    <cellStyle name="Normal 23 2 3 26 3" xfId="16159"/>
    <cellStyle name="Normal 23 2 3 26 3 2" xfId="35419"/>
    <cellStyle name="Normal 23 2 3 26 4" xfId="21081"/>
    <cellStyle name="Normal 23 2 3 26 5" xfId="40822"/>
    <cellStyle name="Normal 23 2 3 26 6" xfId="45744"/>
    <cellStyle name="Normal 23 2 3 27" xfId="3379"/>
    <cellStyle name="Normal 23 2 3 27 2" xfId="11354"/>
    <cellStyle name="Normal 23 2 3 27 2 2" xfId="27579"/>
    <cellStyle name="Normal 23 2 3 27 3" xfId="16276"/>
    <cellStyle name="Normal 23 2 3 27 3 2" xfId="35536"/>
    <cellStyle name="Normal 23 2 3 27 4" xfId="21198"/>
    <cellStyle name="Normal 23 2 3 27 5" xfId="40939"/>
    <cellStyle name="Normal 23 2 3 27 6" xfId="45861"/>
    <cellStyle name="Normal 23 2 3 28" xfId="3493"/>
    <cellStyle name="Normal 23 2 3 28 2" xfId="11468"/>
    <cellStyle name="Normal 23 2 3 28 2 2" xfId="27580"/>
    <cellStyle name="Normal 23 2 3 28 3" xfId="16390"/>
    <cellStyle name="Normal 23 2 3 28 3 2" xfId="35650"/>
    <cellStyle name="Normal 23 2 3 28 4" xfId="21312"/>
    <cellStyle name="Normal 23 2 3 28 5" xfId="41053"/>
    <cellStyle name="Normal 23 2 3 28 6" xfId="45975"/>
    <cellStyle name="Normal 23 2 3 29" xfId="3610"/>
    <cellStyle name="Normal 23 2 3 29 2" xfId="11584"/>
    <cellStyle name="Normal 23 2 3 29 2 2" xfId="27581"/>
    <cellStyle name="Normal 23 2 3 29 3" xfId="16506"/>
    <cellStyle name="Normal 23 2 3 29 3 2" xfId="35766"/>
    <cellStyle name="Normal 23 2 3 29 4" xfId="21428"/>
    <cellStyle name="Normal 23 2 3 29 5" xfId="41169"/>
    <cellStyle name="Normal 23 2 3 29 6" xfId="46091"/>
    <cellStyle name="Normal 23 2 3 3" xfId="273"/>
    <cellStyle name="Normal 23 2 3 3 10" xfId="37650"/>
    <cellStyle name="Normal 23 2 3 3 11" xfId="37891"/>
    <cellStyle name="Normal 23 2 3 3 12" xfId="42812"/>
    <cellStyle name="Normal 23 2 3 3 13" xfId="47640"/>
    <cellStyle name="Normal 23 2 3 3 2" xfId="2213"/>
    <cellStyle name="Normal 23 2 3 3 2 10" xfId="44734"/>
    <cellStyle name="Normal 23 2 3 3 2 2" xfId="5406"/>
    <cellStyle name="Normal 23 2 3 3 2 2 2" xfId="7692"/>
    <cellStyle name="Normal 23 2 3 3 2 2 2 2" xfId="25479"/>
    <cellStyle name="Normal 23 2 3 3 2 2 3" xfId="31589"/>
    <cellStyle name="Normal 23 2 3 3 2 2 4" xfId="23208"/>
    <cellStyle name="Normal 23 2 3 3 2 3" xfId="7241"/>
    <cellStyle name="Normal 23 2 3 3 2 3 2" xfId="34407"/>
    <cellStyle name="Normal 23 2 3 3 2 3 3" xfId="25030"/>
    <cellStyle name="Normal 23 2 3 3 2 4" xfId="6736"/>
    <cellStyle name="Normal 23 2 3 3 2 4 2" xfId="24525"/>
    <cellStyle name="Normal 23 2 3 3 2 5" xfId="5405"/>
    <cellStyle name="Normal 23 2 3 3 2 5 2" xfId="23207"/>
    <cellStyle name="Normal 23 2 3 3 2 6" xfId="10227"/>
    <cellStyle name="Normal 23 2 3 3 2 6 2" xfId="27583"/>
    <cellStyle name="Normal 23 2 3 3 2 7" xfId="15149"/>
    <cellStyle name="Normal 23 2 3 3 2 7 2" xfId="31588"/>
    <cellStyle name="Normal 23 2 3 3 2 8" xfId="20071"/>
    <cellStyle name="Normal 23 2 3 3 2 9" xfId="39812"/>
    <cellStyle name="Normal 23 2 3 3 3" xfId="5407"/>
    <cellStyle name="Normal 23 2 3 3 3 2" xfId="7691"/>
    <cellStyle name="Normal 23 2 3 3 3 2 2" xfId="25478"/>
    <cellStyle name="Normal 23 2 3 3 3 3" xfId="27582"/>
    <cellStyle name="Normal 23 2 3 3 3 4" xfId="31590"/>
    <cellStyle name="Normal 23 2 3 3 3 5" xfId="23209"/>
    <cellStyle name="Normal 23 2 3 3 4" xfId="7097"/>
    <cellStyle name="Normal 23 2 3 3 4 2" xfId="32485"/>
    <cellStyle name="Normal 23 2 3 3 4 3" xfId="24886"/>
    <cellStyle name="Normal 23 2 3 3 5" xfId="6494"/>
    <cellStyle name="Normal 23 2 3 3 5 2" xfId="37314"/>
    <cellStyle name="Normal 23 2 3 3 5 3" xfId="24283"/>
    <cellStyle name="Normal 23 2 3 3 6" xfId="5404"/>
    <cellStyle name="Normal 23 2 3 3 6 2" xfId="23206"/>
    <cellStyle name="Normal 23 2 3 3 7" xfId="8305"/>
    <cellStyle name="Normal 23 2 3 3 7 2" xfId="26091"/>
    <cellStyle name="Normal 23 2 3 3 8" xfId="13227"/>
    <cellStyle name="Normal 23 2 3 3 8 2" xfId="26332"/>
    <cellStyle name="Normal 23 2 3 3 9" xfId="18149"/>
    <cellStyle name="Normal 23 2 3 30" xfId="3726"/>
    <cellStyle name="Normal 23 2 3 30 2" xfId="11699"/>
    <cellStyle name="Normal 23 2 3 30 2 2" xfId="27584"/>
    <cellStyle name="Normal 23 2 3 30 3" xfId="16621"/>
    <cellStyle name="Normal 23 2 3 30 3 2" xfId="35881"/>
    <cellStyle name="Normal 23 2 3 30 4" xfId="21543"/>
    <cellStyle name="Normal 23 2 3 30 5" xfId="41284"/>
    <cellStyle name="Normal 23 2 3 30 6" xfId="46206"/>
    <cellStyle name="Normal 23 2 3 31" xfId="3843"/>
    <cellStyle name="Normal 23 2 3 31 2" xfId="11815"/>
    <cellStyle name="Normal 23 2 3 31 2 2" xfId="27585"/>
    <cellStyle name="Normal 23 2 3 31 3" xfId="16737"/>
    <cellStyle name="Normal 23 2 3 31 3 2" xfId="35997"/>
    <cellStyle name="Normal 23 2 3 31 4" xfId="21659"/>
    <cellStyle name="Normal 23 2 3 31 5" xfId="41400"/>
    <cellStyle name="Normal 23 2 3 31 6" xfId="46322"/>
    <cellStyle name="Normal 23 2 3 32" xfId="3961"/>
    <cellStyle name="Normal 23 2 3 32 2" xfId="11933"/>
    <cellStyle name="Normal 23 2 3 32 2 2" xfId="27586"/>
    <cellStyle name="Normal 23 2 3 32 3" xfId="16855"/>
    <cellStyle name="Normal 23 2 3 32 3 2" xfId="36115"/>
    <cellStyle name="Normal 23 2 3 32 4" xfId="21777"/>
    <cellStyle name="Normal 23 2 3 32 5" xfId="41518"/>
    <cellStyle name="Normal 23 2 3 32 6" xfId="46440"/>
    <cellStyle name="Normal 23 2 3 33" xfId="4076"/>
    <cellStyle name="Normal 23 2 3 33 2" xfId="12047"/>
    <cellStyle name="Normal 23 2 3 33 2 2" xfId="27587"/>
    <cellStyle name="Normal 23 2 3 33 3" xfId="16969"/>
    <cellStyle name="Normal 23 2 3 33 3 2" xfId="36229"/>
    <cellStyle name="Normal 23 2 3 33 4" xfId="21891"/>
    <cellStyle name="Normal 23 2 3 33 5" xfId="41632"/>
    <cellStyle name="Normal 23 2 3 33 6" xfId="46554"/>
    <cellStyle name="Normal 23 2 3 34" xfId="4191"/>
    <cellStyle name="Normal 23 2 3 34 2" xfId="12162"/>
    <cellStyle name="Normal 23 2 3 34 2 2" xfId="27588"/>
    <cellStyle name="Normal 23 2 3 34 3" xfId="17084"/>
    <cellStyle name="Normal 23 2 3 34 3 2" xfId="36344"/>
    <cellStyle name="Normal 23 2 3 34 4" xfId="22006"/>
    <cellStyle name="Normal 23 2 3 34 5" xfId="41747"/>
    <cellStyle name="Normal 23 2 3 34 6" xfId="46669"/>
    <cellStyle name="Normal 23 2 3 35" xfId="4318"/>
    <cellStyle name="Normal 23 2 3 35 2" xfId="12289"/>
    <cellStyle name="Normal 23 2 3 35 2 2" xfId="27589"/>
    <cellStyle name="Normal 23 2 3 35 3" xfId="17211"/>
    <cellStyle name="Normal 23 2 3 35 3 2" xfId="36471"/>
    <cellStyle name="Normal 23 2 3 35 4" xfId="22133"/>
    <cellStyle name="Normal 23 2 3 35 5" xfId="41874"/>
    <cellStyle name="Normal 23 2 3 35 6" xfId="46796"/>
    <cellStyle name="Normal 23 2 3 36" xfId="4433"/>
    <cellStyle name="Normal 23 2 3 36 2" xfId="12403"/>
    <cellStyle name="Normal 23 2 3 36 2 2" xfId="27590"/>
    <cellStyle name="Normal 23 2 3 36 3" xfId="17325"/>
    <cellStyle name="Normal 23 2 3 36 3 2" xfId="36585"/>
    <cellStyle name="Normal 23 2 3 36 4" xfId="22247"/>
    <cellStyle name="Normal 23 2 3 36 5" xfId="41988"/>
    <cellStyle name="Normal 23 2 3 36 6" xfId="46910"/>
    <cellStyle name="Normal 23 2 3 37" xfId="4550"/>
    <cellStyle name="Normal 23 2 3 37 2" xfId="12520"/>
    <cellStyle name="Normal 23 2 3 37 2 2" xfId="27591"/>
    <cellStyle name="Normal 23 2 3 37 3" xfId="17442"/>
    <cellStyle name="Normal 23 2 3 37 3 2" xfId="36702"/>
    <cellStyle name="Normal 23 2 3 37 4" xfId="22364"/>
    <cellStyle name="Normal 23 2 3 37 5" xfId="42105"/>
    <cellStyle name="Normal 23 2 3 37 6" xfId="47027"/>
    <cellStyle name="Normal 23 2 3 38" xfId="4666"/>
    <cellStyle name="Normal 23 2 3 38 2" xfId="12636"/>
    <cellStyle name="Normal 23 2 3 38 2 2" xfId="27592"/>
    <cellStyle name="Normal 23 2 3 38 3" xfId="17558"/>
    <cellStyle name="Normal 23 2 3 38 3 2" xfId="36818"/>
    <cellStyle name="Normal 23 2 3 38 4" xfId="22480"/>
    <cellStyle name="Normal 23 2 3 38 5" xfId="42221"/>
    <cellStyle name="Normal 23 2 3 38 6" xfId="47143"/>
    <cellStyle name="Normal 23 2 3 39" xfId="4781"/>
    <cellStyle name="Normal 23 2 3 39 2" xfId="12751"/>
    <cellStyle name="Normal 23 2 3 39 2 2" xfId="27593"/>
    <cellStyle name="Normal 23 2 3 39 3" xfId="17673"/>
    <cellStyle name="Normal 23 2 3 39 3 2" xfId="36933"/>
    <cellStyle name="Normal 23 2 3 39 4" xfId="22595"/>
    <cellStyle name="Normal 23 2 3 39 5" xfId="42336"/>
    <cellStyle name="Normal 23 2 3 39 6" xfId="47258"/>
    <cellStyle name="Normal 23 2 3 4" xfId="393"/>
    <cellStyle name="Normal 23 2 3 4 10" xfId="42932"/>
    <cellStyle name="Normal 23 2 3 4 2" xfId="5409"/>
    <cellStyle name="Normal 23 2 3 4 2 2" xfId="7693"/>
    <cellStyle name="Normal 23 2 3 4 2 2 2" xfId="25480"/>
    <cellStyle name="Normal 23 2 3 4 2 3" xfId="31592"/>
    <cellStyle name="Normal 23 2 3 4 2 4" xfId="23211"/>
    <cellStyle name="Normal 23 2 3 4 3" xfId="7242"/>
    <cellStyle name="Normal 23 2 3 4 3 2" xfId="32605"/>
    <cellStyle name="Normal 23 2 3 4 3 3" xfId="25031"/>
    <cellStyle name="Normal 23 2 3 4 4" xfId="6616"/>
    <cellStyle name="Normal 23 2 3 4 4 2" xfId="24405"/>
    <cellStyle name="Normal 23 2 3 4 5" xfId="5408"/>
    <cellStyle name="Normal 23 2 3 4 5 2" xfId="23210"/>
    <cellStyle name="Normal 23 2 3 4 6" xfId="8425"/>
    <cellStyle name="Normal 23 2 3 4 6 2" xfId="27594"/>
    <cellStyle name="Normal 23 2 3 4 7" xfId="13347"/>
    <cellStyle name="Normal 23 2 3 4 7 2" xfId="31591"/>
    <cellStyle name="Normal 23 2 3 4 8" xfId="18269"/>
    <cellStyle name="Normal 23 2 3 4 9" xfId="38010"/>
    <cellStyle name="Normal 23 2 3 40" xfId="4902"/>
    <cellStyle name="Normal 23 2 3 40 2" xfId="12871"/>
    <cellStyle name="Normal 23 2 3 40 2 2" xfId="27595"/>
    <cellStyle name="Normal 23 2 3 40 3" xfId="17793"/>
    <cellStyle name="Normal 23 2 3 40 3 2" xfId="37053"/>
    <cellStyle name="Normal 23 2 3 40 4" xfId="22715"/>
    <cellStyle name="Normal 23 2 3 40 5" xfId="42456"/>
    <cellStyle name="Normal 23 2 3 40 6" xfId="47378"/>
    <cellStyle name="Normal 23 2 3 41" xfId="5017"/>
    <cellStyle name="Normal 23 2 3 41 2" xfId="12986"/>
    <cellStyle name="Normal 23 2 3 41 2 2" xfId="27596"/>
    <cellStyle name="Normal 23 2 3 41 3" xfId="17908"/>
    <cellStyle name="Normal 23 2 3 41 3 2" xfId="37168"/>
    <cellStyle name="Normal 23 2 3 41 4" xfId="22830"/>
    <cellStyle name="Normal 23 2 3 41 5" xfId="42571"/>
    <cellStyle name="Normal 23 2 3 41 6" xfId="47493"/>
    <cellStyle name="Normal 23 2 3 42" xfId="5393"/>
    <cellStyle name="Normal 23 2 3 42 2" xfId="27520"/>
    <cellStyle name="Normal 23 2 3 42 3" xfId="32365"/>
    <cellStyle name="Normal 23 2 3 42 4" xfId="23195"/>
    <cellStyle name="Normal 23 2 3 43" xfId="8185"/>
    <cellStyle name="Normal 23 2 3 43 2" xfId="37311"/>
    <cellStyle name="Normal 23 2 3 43 3" xfId="25971"/>
    <cellStyle name="Normal 23 2 3 44" xfId="13107"/>
    <cellStyle name="Normal 23 2 3 44 2" xfId="26212"/>
    <cellStyle name="Normal 23 2 3 45" xfId="18029"/>
    <cellStyle name="Normal 23 2 3 46" xfId="37530"/>
    <cellStyle name="Normal 23 2 3 47" xfId="37771"/>
    <cellStyle name="Normal 23 2 3 48" xfId="42692"/>
    <cellStyle name="Normal 23 2 3 49" xfId="47637"/>
    <cellStyle name="Normal 23 2 3 5" xfId="515"/>
    <cellStyle name="Normal 23 2 3 5 10" xfId="43053"/>
    <cellStyle name="Normal 23 2 3 5 2" xfId="5411"/>
    <cellStyle name="Normal 23 2 3 5 2 2" xfId="7694"/>
    <cellStyle name="Normal 23 2 3 5 2 2 2" xfId="25481"/>
    <cellStyle name="Normal 23 2 3 5 2 3" xfId="31594"/>
    <cellStyle name="Normal 23 2 3 5 2 4" xfId="23213"/>
    <cellStyle name="Normal 23 2 3 5 3" xfId="7461"/>
    <cellStyle name="Normal 23 2 3 5 3 2" xfId="32726"/>
    <cellStyle name="Normal 23 2 3 5 3 3" xfId="25249"/>
    <cellStyle name="Normal 23 2 3 5 4" xfId="6857"/>
    <cellStyle name="Normal 23 2 3 5 4 2" xfId="24646"/>
    <cellStyle name="Normal 23 2 3 5 5" xfId="5410"/>
    <cellStyle name="Normal 23 2 3 5 5 2" xfId="23212"/>
    <cellStyle name="Normal 23 2 3 5 6" xfId="8546"/>
    <cellStyle name="Normal 23 2 3 5 6 2" xfId="27597"/>
    <cellStyle name="Normal 23 2 3 5 7" xfId="13468"/>
    <cellStyle name="Normal 23 2 3 5 7 2" xfId="31593"/>
    <cellStyle name="Normal 23 2 3 5 8" xfId="18390"/>
    <cellStyle name="Normal 23 2 3 5 9" xfId="38131"/>
    <cellStyle name="Normal 23 2 3 6" xfId="650"/>
    <cellStyle name="Normal 23 2 3 6 2" xfId="7685"/>
    <cellStyle name="Normal 23 2 3 6 2 2" xfId="32858"/>
    <cellStyle name="Normal 23 2 3 6 2 3" xfId="25472"/>
    <cellStyle name="Normal 23 2 3 6 3" xfId="5412"/>
    <cellStyle name="Normal 23 2 3 6 3 2" xfId="23214"/>
    <cellStyle name="Normal 23 2 3 6 4" xfId="8678"/>
    <cellStyle name="Normal 23 2 3 6 4 2" xfId="27598"/>
    <cellStyle name="Normal 23 2 3 6 5" xfId="13600"/>
    <cellStyle name="Normal 23 2 3 6 5 2" xfId="31595"/>
    <cellStyle name="Normal 23 2 3 6 6" xfId="18522"/>
    <cellStyle name="Normal 23 2 3 6 7" xfId="38263"/>
    <cellStyle name="Normal 23 2 3 6 8" xfId="43185"/>
    <cellStyle name="Normal 23 2 3 7" xfId="764"/>
    <cellStyle name="Normal 23 2 3 7 2" xfId="6977"/>
    <cellStyle name="Normal 23 2 3 7 2 2" xfId="24766"/>
    <cellStyle name="Normal 23 2 3 7 3" xfId="8792"/>
    <cellStyle name="Normal 23 2 3 7 3 2" xfId="27599"/>
    <cellStyle name="Normal 23 2 3 7 4" xfId="13714"/>
    <cellStyle name="Normal 23 2 3 7 4 2" xfId="32972"/>
    <cellStyle name="Normal 23 2 3 7 5" xfId="18636"/>
    <cellStyle name="Normal 23 2 3 7 6" xfId="38377"/>
    <cellStyle name="Normal 23 2 3 7 7" xfId="43299"/>
    <cellStyle name="Normal 23 2 3 8" xfId="878"/>
    <cellStyle name="Normal 23 2 3 8 2" xfId="6374"/>
    <cellStyle name="Normal 23 2 3 8 2 2" xfId="24163"/>
    <cellStyle name="Normal 23 2 3 8 3" xfId="8906"/>
    <cellStyle name="Normal 23 2 3 8 3 2" xfId="27600"/>
    <cellStyle name="Normal 23 2 3 8 4" xfId="13828"/>
    <cellStyle name="Normal 23 2 3 8 4 2" xfId="33086"/>
    <cellStyle name="Normal 23 2 3 8 5" xfId="18750"/>
    <cellStyle name="Normal 23 2 3 8 6" xfId="38491"/>
    <cellStyle name="Normal 23 2 3 8 7" xfId="43413"/>
    <cellStyle name="Normal 23 2 3 9" xfId="1025"/>
    <cellStyle name="Normal 23 2 3 9 2" xfId="9047"/>
    <cellStyle name="Normal 23 2 3 9 2 2" xfId="27601"/>
    <cellStyle name="Normal 23 2 3 9 3" xfId="13969"/>
    <cellStyle name="Normal 23 2 3 9 3 2" xfId="33227"/>
    <cellStyle name="Normal 23 2 3 9 4" xfId="18891"/>
    <cellStyle name="Normal 23 2 3 9 5" xfId="38632"/>
    <cellStyle name="Normal 23 2 3 9 6" xfId="43554"/>
    <cellStyle name="Normal 23 2 30" xfId="3117"/>
    <cellStyle name="Normal 23 2 30 2" xfId="11093"/>
    <cellStyle name="Normal 23 2 30 2 2" xfId="27602"/>
    <cellStyle name="Normal 23 2 30 3" xfId="16015"/>
    <cellStyle name="Normal 23 2 30 3 2" xfId="35275"/>
    <cellStyle name="Normal 23 2 30 4" xfId="20937"/>
    <cellStyle name="Normal 23 2 30 5" xfId="40678"/>
    <cellStyle name="Normal 23 2 30 6" xfId="45600"/>
    <cellStyle name="Normal 23 2 31" xfId="3235"/>
    <cellStyle name="Normal 23 2 31 2" xfId="11210"/>
    <cellStyle name="Normal 23 2 31 2 2" xfId="27603"/>
    <cellStyle name="Normal 23 2 31 3" xfId="16132"/>
    <cellStyle name="Normal 23 2 31 3 2" xfId="35392"/>
    <cellStyle name="Normal 23 2 31 4" xfId="21054"/>
    <cellStyle name="Normal 23 2 31 5" xfId="40795"/>
    <cellStyle name="Normal 23 2 31 6" xfId="45717"/>
    <cellStyle name="Normal 23 2 32" xfId="3351"/>
    <cellStyle name="Normal 23 2 32 2" xfId="11326"/>
    <cellStyle name="Normal 23 2 32 2 2" xfId="27604"/>
    <cellStyle name="Normal 23 2 32 3" xfId="16248"/>
    <cellStyle name="Normal 23 2 32 3 2" xfId="35508"/>
    <cellStyle name="Normal 23 2 32 4" xfId="21170"/>
    <cellStyle name="Normal 23 2 32 5" xfId="40911"/>
    <cellStyle name="Normal 23 2 32 6" xfId="45833"/>
    <cellStyle name="Normal 23 2 33" xfId="3468"/>
    <cellStyle name="Normal 23 2 33 2" xfId="11443"/>
    <cellStyle name="Normal 23 2 33 2 2" xfId="27605"/>
    <cellStyle name="Normal 23 2 33 3" xfId="16365"/>
    <cellStyle name="Normal 23 2 33 3 2" xfId="35625"/>
    <cellStyle name="Normal 23 2 33 4" xfId="21287"/>
    <cellStyle name="Normal 23 2 33 5" xfId="41028"/>
    <cellStyle name="Normal 23 2 33 6" xfId="45950"/>
    <cellStyle name="Normal 23 2 34" xfId="3583"/>
    <cellStyle name="Normal 23 2 34 2" xfId="11557"/>
    <cellStyle name="Normal 23 2 34 2 2" xfId="27606"/>
    <cellStyle name="Normal 23 2 34 3" xfId="16479"/>
    <cellStyle name="Normal 23 2 34 3 2" xfId="35739"/>
    <cellStyle name="Normal 23 2 34 4" xfId="21401"/>
    <cellStyle name="Normal 23 2 34 5" xfId="41142"/>
    <cellStyle name="Normal 23 2 34 6" xfId="46064"/>
    <cellStyle name="Normal 23 2 35" xfId="3699"/>
    <cellStyle name="Normal 23 2 35 2" xfId="11673"/>
    <cellStyle name="Normal 23 2 35 2 2" xfId="27607"/>
    <cellStyle name="Normal 23 2 35 3" xfId="16595"/>
    <cellStyle name="Normal 23 2 35 3 2" xfId="35855"/>
    <cellStyle name="Normal 23 2 35 4" xfId="21517"/>
    <cellStyle name="Normal 23 2 35 5" xfId="41258"/>
    <cellStyle name="Normal 23 2 35 6" xfId="46180"/>
    <cellStyle name="Normal 23 2 36" xfId="3816"/>
    <cellStyle name="Normal 23 2 36 2" xfId="11789"/>
    <cellStyle name="Normal 23 2 36 2 2" xfId="27608"/>
    <cellStyle name="Normal 23 2 36 3" xfId="16711"/>
    <cellStyle name="Normal 23 2 36 3 2" xfId="35971"/>
    <cellStyle name="Normal 23 2 36 4" xfId="21633"/>
    <cellStyle name="Normal 23 2 36 5" xfId="41374"/>
    <cellStyle name="Normal 23 2 36 6" xfId="46296"/>
    <cellStyle name="Normal 23 2 37" xfId="3936"/>
    <cellStyle name="Normal 23 2 37 2" xfId="11908"/>
    <cellStyle name="Normal 23 2 37 2 2" xfId="27609"/>
    <cellStyle name="Normal 23 2 37 3" xfId="16830"/>
    <cellStyle name="Normal 23 2 37 3 2" xfId="36090"/>
    <cellStyle name="Normal 23 2 37 4" xfId="21752"/>
    <cellStyle name="Normal 23 2 37 5" xfId="41493"/>
    <cellStyle name="Normal 23 2 37 6" xfId="46415"/>
    <cellStyle name="Normal 23 2 38" xfId="4050"/>
    <cellStyle name="Normal 23 2 38 2" xfId="12022"/>
    <cellStyle name="Normal 23 2 38 2 2" xfId="27610"/>
    <cellStyle name="Normal 23 2 38 3" xfId="16944"/>
    <cellStyle name="Normal 23 2 38 3 2" xfId="36204"/>
    <cellStyle name="Normal 23 2 38 4" xfId="21866"/>
    <cellStyle name="Normal 23 2 38 5" xfId="41607"/>
    <cellStyle name="Normal 23 2 38 6" xfId="46529"/>
    <cellStyle name="Normal 23 2 39" xfId="4165"/>
    <cellStyle name="Normal 23 2 39 2" xfId="12136"/>
    <cellStyle name="Normal 23 2 39 2 2" xfId="27611"/>
    <cellStyle name="Normal 23 2 39 3" xfId="17058"/>
    <cellStyle name="Normal 23 2 39 3 2" xfId="36318"/>
    <cellStyle name="Normal 23 2 39 4" xfId="21980"/>
    <cellStyle name="Normal 23 2 39 5" xfId="41721"/>
    <cellStyle name="Normal 23 2 39 6" xfId="46643"/>
    <cellStyle name="Normal 23 2 4" xfId="148"/>
    <cellStyle name="Normal 23 2 4 10" xfId="1181"/>
    <cellStyle name="Normal 23 2 4 10 2" xfId="9198"/>
    <cellStyle name="Normal 23 2 4 10 2 2" xfId="27613"/>
    <cellStyle name="Normal 23 2 4 10 3" xfId="14120"/>
    <cellStyle name="Normal 23 2 4 10 3 2" xfId="33378"/>
    <cellStyle name="Normal 23 2 4 10 4" xfId="19042"/>
    <cellStyle name="Normal 23 2 4 10 5" xfId="38783"/>
    <cellStyle name="Normal 23 2 4 10 6" xfId="43705"/>
    <cellStyle name="Normal 23 2 4 11" xfId="1297"/>
    <cellStyle name="Normal 23 2 4 11 2" xfId="9313"/>
    <cellStyle name="Normal 23 2 4 11 2 2" xfId="27614"/>
    <cellStyle name="Normal 23 2 4 11 3" xfId="14235"/>
    <cellStyle name="Normal 23 2 4 11 3 2" xfId="33493"/>
    <cellStyle name="Normal 23 2 4 11 4" xfId="19157"/>
    <cellStyle name="Normal 23 2 4 11 5" xfId="38898"/>
    <cellStyle name="Normal 23 2 4 11 6" xfId="43820"/>
    <cellStyle name="Normal 23 2 4 12" xfId="1412"/>
    <cellStyle name="Normal 23 2 4 12 2" xfId="9428"/>
    <cellStyle name="Normal 23 2 4 12 2 2" xfId="27615"/>
    <cellStyle name="Normal 23 2 4 12 3" xfId="14350"/>
    <cellStyle name="Normal 23 2 4 12 3 2" xfId="33608"/>
    <cellStyle name="Normal 23 2 4 12 4" xfId="19272"/>
    <cellStyle name="Normal 23 2 4 12 5" xfId="39013"/>
    <cellStyle name="Normal 23 2 4 12 6" xfId="43935"/>
    <cellStyle name="Normal 23 2 4 13" xfId="1527"/>
    <cellStyle name="Normal 23 2 4 13 2" xfId="9543"/>
    <cellStyle name="Normal 23 2 4 13 2 2" xfId="27616"/>
    <cellStyle name="Normal 23 2 4 13 3" xfId="14465"/>
    <cellStyle name="Normal 23 2 4 13 3 2" xfId="33723"/>
    <cellStyle name="Normal 23 2 4 13 4" xfId="19387"/>
    <cellStyle name="Normal 23 2 4 13 5" xfId="39128"/>
    <cellStyle name="Normal 23 2 4 13 6" xfId="44050"/>
    <cellStyle name="Normal 23 2 4 14" xfId="1641"/>
    <cellStyle name="Normal 23 2 4 14 2" xfId="9657"/>
    <cellStyle name="Normal 23 2 4 14 2 2" xfId="27617"/>
    <cellStyle name="Normal 23 2 4 14 3" xfId="14579"/>
    <cellStyle name="Normal 23 2 4 14 3 2" xfId="33837"/>
    <cellStyle name="Normal 23 2 4 14 4" xfId="19501"/>
    <cellStyle name="Normal 23 2 4 14 5" xfId="39242"/>
    <cellStyle name="Normal 23 2 4 14 6" xfId="44164"/>
    <cellStyle name="Normal 23 2 4 15" xfId="1755"/>
    <cellStyle name="Normal 23 2 4 15 2" xfId="9771"/>
    <cellStyle name="Normal 23 2 4 15 2 2" xfId="27618"/>
    <cellStyle name="Normal 23 2 4 15 3" xfId="14693"/>
    <cellStyle name="Normal 23 2 4 15 3 2" xfId="33951"/>
    <cellStyle name="Normal 23 2 4 15 4" xfId="19615"/>
    <cellStyle name="Normal 23 2 4 15 5" xfId="39356"/>
    <cellStyle name="Normal 23 2 4 15 6" xfId="44278"/>
    <cellStyle name="Normal 23 2 4 16" xfId="1869"/>
    <cellStyle name="Normal 23 2 4 16 2" xfId="9885"/>
    <cellStyle name="Normal 23 2 4 16 2 2" xfId="27619"/>
    <cellStyle name="Normal 23 2 4 16 3" xfId="14807"/>
    <cellStyle name="Normal 23 2 4 16 3 2" xfId="34065"/>
    <cellStyle name="Normal 23 2 4 16 4" xfId="19729"/>
    <cellStyle name="Normal 23 2 4 16 5" xfId="39470"/>
    <cellStyle name="Normal 23 2 4 16 6" xfId="44392"/>
    <cellStyle name="Normal 23 2 4 17" xfId="1983"/>
    <cellStyle name="Normal 23 2 4 17 2" xfId="9999"/>
    <cellStyle name="Normal 23 2 4 17 2 2" xfId="27620"/>
    <cellStyle name="Normal 23 2 4 17 3" xfId="14921"/>
    <cellStyle name="Normal 23 2 4 17 3 2" xfId="34179"/>
    <cellStyle name="Normal 23 2 4 17 4" xfId="19843"/>
    <cellStyle name="Normal 23 2 4 17 5" xfId="39584"/>
    <cellStyle name="Normal 23 2 4 17 6" xfId="44506"/>
    <cellStyle name="Normal 23 2 4 18" xfId="2098"/>
    <cellStyle name="Normal 23 2 4 18 2" xfId="10114"/>
    <cellStyle name="Normal 23 2 4 18 2 2" xfId="27621"/>
    <cellStyle name="Normal 23 2 4 18 3" xfId="15036"/>
    <cellStyle name="Normal 23 2 4 18 3 2" xfId="34294"/>
    <cellStyle name="Normal 23 2 4 18 4" xfId="19958"/>
    <cellStyle name="Normal 23 2 4 18 5" xfId="39699"/>
    <cellStyle name="Normal 23 2 4 18 6" xfId="44621"/>
    <cellStyle name="Normal 23 2 4 19" xfId="2444"/>
    <cellStyle name="Normal 23 2 4 19 2" xfId="10420"/>
    <cellStyle name="Normal 23 2 4 19 2 2" xfId="27622"/>
    <cellStyle name="Normal 23 2 4 19 3" xfId="15342"/>
    <cellStyle name="Normal 23 2 4 19 3 2" xfId="34602"/>
    <cellStyle name="Normal 23 2 4 19 4" xfId="20264"/>
    <cellStyle name="Normal 23 2 4 19 5" xfId="40005"/>
    <cellStyle name="Normal 23 2 4 19 6" xfId="44927"/>
    <cellStyle name="Normal 23 2 4 2" xfId="186"/>
    <cellStyle name="Normal 23 2 4 2 10" xfId="1335"/>
    <cellStyle name="Normal 23 2 4 2 10 2" xfId="9351"/>
    <cellStyle name="Normal 23 2 4 2 10 2 2" xfId="27624"/>
    <cellStyle name="Normal 23 2 4 2 10 3" xfId="14273"/>
    <cellStyle name="Normal 23 2 4 2 10 3 2" xfId="33531"/>
    <cellStyle name="Normal 23 2 4 2 10 4" xfId="19195"/>
    <cellStyle name="Normal 23 2 4 2 10 5" xfId="38936"/>
    <cellStyle name="Normal 23 2 4 2 10 6" xfId="43858"/>
    <cellStyle name="Normal 23 2 4 2 11" xfId="1450"/>
    <cellStyle name="Normal 23 2 4 2 11 2" xfId="9466"/>
    <cellStyle name="Normal 23 2 4 2 11 2 2" xfId="27625"/>
    <cellStyle name="Normal 23 2 4 2 11 3" xfId="14388"/>
    <cellStyle name="Normal 23 2 4 2 11 3 2" xfId="33646"/>
    <cellStyle name="Normal 23 2 4 2 11 4" xfId="19310"/>
    <cellStyle name="Normal 23 2 4 2 11 5" xfId="39051"/>
    <cellStyle name="Normal 23 2 4 2 11 6" xfId="43973"/>
    <cellStyle name="Normal 23 2 4 2 12" xfId="1565"/>
    <cellStyle name="Normal 23 2 4 2 12 2" xfId="9581"/>
    <cellStyle name="Normal 23 2 4 2 12 2 2" xfId="27626"/>
    <cellStyle name="Normal 23 2 4 2 12 3" xfId="14503"/>
    <cellStyle name="Normal 23 2 4 2 12 3 2" xfId="33761"/>
    <cellStyle name="Normal 23 2 4 2 12 4" xfId="19425"/>
    <cellStyle name="Normal 23 2 4 2 12 5" xfId="39166"/>
    <cellStyle name="Normal 23 2 4 2 12 6" xfId="44088"/>
    <cellStyle name="Normal 23 2 4 2 13" xfId="1679"/>
    <cellStyle name="Normal 23 2 4 2 13 2" xfId="9695"/>
    <cellStyle name="Normal 23 2 4 2 13 2 2" xfId="27627"/>
    <cellStyle name="Normal 23 2 4 2 13 3" xfId="14617"/>
    <cellStyle name="Normal 23 2 4 2 13 3 2" xfId="33875"/>
    <cellStyle name="Normal 23 2 4 2 13 4" xfId="19539"/>
    <cellStyle name="Normal 23 2 4 2 13 5" xfId="39280"/>
    <cellStyle name="Normal 23 2 4 2 13 6" xfId="44202"/>
    <cellStyle name="Normal 23 2 4 2 14" xfId="1793"/>
    <cellStyle name="Normal 23 2 4 2 14 2" xfId="9809"/>
    <cellStyle name="Normal 23 2 4 2 14 2 2" xfId="27628"/>
    <cellStyle name="Normal 23 2 4 2 14 3" xfId="14731"/>
    <cellStyle name="Normal 23 2 4 2 14 3 2" xfId="33989"/>
    <cellStyle name="Normal 23 2 4 2 14 4" xfId="19653"/>
    <cellStyle name="Normal 23 2 4 2 14 5" xfId="39394"/>
    <cellStyle name="Normal 23 2 4 2 14 6" xfId="44316"/>
    <cellStyle name="Normal 23 2 4 2 15" xfId="1907"/>
    <cellStyle name="Normal 23 2 4 2 15 2" xfId="9923"/>
    <cellStyle name="Normal 23 2 4 2 15 2 2" xfId="27629"/>
    <cellStyle name="Normal 23 2 4 2 15 3" xfId="14845"/>
    <cellStyle name="Normal 23 2 4 2 15 3 2" xfId="34103"/>
    <cellStyle name="Normal 23 2 4 2 15 4" xfId="19767"/>
    <cellStyle name="Normal 23 2 4 2 15 5" xfId="39508"/>
    <cellStyle name="Normal 23 2 4 2 15 6" xfId="44430"/>
    <cellStyle name="Normal 23 2 4 2 16" xfId="2021"/>
    <cellStyle name="Normal 23 2 4 2 16 2" xfId="10037"/>
    <cellStyle name="Normal 23 2 4 2 16 2 2" xfId="27630"/>
    <cellStyle name="Normal 23 2 4 2 16 3" xfId="14959"/>
    <cellStyle name="Normal 23 2 4 2 16 3 2" xfId="34217"/>
    <cellStyle name="Normal 23 2 4 2 16 4" xfId="19881"/>
    <cellStyle name="Normal 23 2 4 2 16 5" xfId="39622"/>
    <cellStyle name="Normal 23 2 4 2 16 6" xfId="44544"/>
    <cellStyle name="Normal 23 2 4 2 17" xfId="2136"/>
    <cellStyle name="Normal 23 2 4 2 17 2" xfId="10152"/>
    <cellStyle name="Normal 23 2 4 2 17 2 2" xfId="27631"/>
    <cellStyle name="Normal 23 2 4 2 17 3" xfId="15074"/>
    <cellStyle name="Normal 23 2 4 2 17 3 2" xfId="34332"/>
    <cellStyle name="Normal 23 2 4 2 17 4" xfId="19996"/>
    <cellStyle name="Normal 23 2 4 2 17 5" xfId="39737"/>
    <cellStyle name="Normal 23 2 4 2 17 6" xfId="44659"/>
    <cellStyle name="Normal 23 2 4 2 18" xfId="2482"/>
    <cellStyle name="Normal 23 2 4 2 18 2" xfId="10458"/>
    <cellStyle name="Normal 23 2 4 2 18 2 2" xfId="27632"/>
    <cellStyle name="Normal 23 2 4 2 18 3" xfId="15380"/>
    <cellStyle name="Normal 23 2 4 2 18 3 2" xfId="34640"/>
    <cellStyle name="Normal 23 2 4 2 18 4" xfId="20302"/>
    <cellStyle name="Normal 23 2 4 2 18 5" xfId="40043"/>
    <cellStyle name="Normal 23 2 4 2 18 6" xfId="44965"/>
    <cellStyle name="Normal 23 2 4 2 19" xfId="2601"/>
    <cellStyle name="Normal 23 2 4 2 19 2" xfId="10577"/>
    <cellStyle name="Normal 23 2 4 2 19 2 2" xfId="27633"/>
    <cellStyle name="Normal 23 2 4 2 19 3" xfId="15499"/>
    <cellStyle name="Normal 23 2 4 2 19 3 2" xfId="34759"/>
    <cellStyle name="Normal 23 2 4 2 19 4" xfId="20421"/>
    <cellStyle name="Normal 23 2 4 2 19 5" xfId="40162"/>
    <cellStyle name="Normal 23 2 4 2 19 6" xfId="45084"/>
    <cellStyle name="Normal 23 2 4 2 2" xfId="318"/>
    <cellStyle name="Normal 23 2 4 2 2 10" xfId="37695"/>
    <cellStyle name="Normal 23 2 4 2 2 11" xfId="37958"/>
    <cellStyle name="Normal 23 2 4 2 2 12" xfId="42857"/>
    <cellStyle name="Normal 23 2 4 2 2 13" xfId="47643"/>
    <cellStyle name="Normal 23 2 4 2 2 2" xfId="2281"/>
    <cellStyle name="Normal 23 2 4 2 2 2 10" xfId="44801"/>
    <cellStyle name="Normal 23 2 4 2 2 2 2" xfId="5417"/>
    <cellStyle name="Normal 23 2 4 2 2 2 2 2" xfId="7698"/>
    <cellStyle name="Normal 23 2 4 2 2 2 2 2 2" xfId="25485"/>
    <cellStyle name="Normal 23 2 4 2 2 2 2 3" xfId="31597"/>
    <cellStyle name="Normal 23 2 4 2 2 2 2 4" xfId="23219"/>
    <cellStyle name="Normal 23 2 4 2 2 2 3" xfId="7243"/>
    <cellStyle name="Normal 23 2 4 2 2 2 3 2" xfId="34474"/>
    <cellStyle name="Normal 23 2 4 2 2 2 3 3" xfId="25032"/>
    <cellStyle name="Normal 23 2 4 2 2 2 4" xfId="6781"/>
    <cellStyle name="Normal 23 2 4 2 2 2 4 2" xfId="24570"/>
    <cellStyle name="Normal 23 2 4 2 2 2 5" xfId="5416"/>
    <cellStyle name="Normal 23 2 4 2 2 2 5 2" xfId="23218"/>
    <cellStyle name="Normal 23 2 4 2 2 2 6" xfId="10294"/>
    <cellStyle name="Normal 23 2 4 2 2 2 6 2" xfId="27635"/>
    <cellStyle name="Normal 23 2 4 2 2 2 7" xfId="15216"/>
    <cellStyle name="Normal 23 2 4 2 2 2 7 2" xfId="31596"/>
    <cellStyle name="Normal 23 2 4 2 2 2 8" xfId="20138"/>
    <cellStyle name="Normal 23 2 4 2 2 2 9" xfId="39879"/>
    <cellStyle name="Normal 23 2 4 2 2 3" xfId="5418"/>
    <cellStyle name="Normal 23 2 4 2 2 3 2" xfId="7697"/>
    <cellStyle name="Normal 23 2 4 2 2 3 2 2" xfId="25484"/>
    <cellStyle name="Normal 23 2 4 2 2 3 3" xfId="27634"/>
    <cellStyle name="Normal 23 2 4 2 2 3 4" xfId="31598"/>
    <cellStyle name="Normal 23 2 4 2 2 3 5" xfId="23220"/>
    <cellStyle name="Normal 23 2 4 2 2 4" xfId="7164"/>
    <cellStyle name="Normal 23 2 4 2 2 4 2" xfId="32530"/>
    <cellStyle name="Normal 23 2 4 2 2 4 3" xfId="24953"/>
    <cellStyle name="Normal 23 2 4 2 2 5" xfId="6539"/>
    <cellStyle name="Normal 23 2 4 2 2 5 2" xfId="37317"/>
    <cellStyle name="Normal 23 2 4 2 2 5 3" xfId="24328"/>
    <cellStyle name="Normal 23 2 4 2 2 6" xfId="5415"/>
    <cellStyle name="Normal 23 2 4 2 2 6 2" xfId="23217"/>
    <cellStyle name="Normal 23 2 4 2 2 7" xfId="8350"/>
    <cellStyle name="Normal 23 2 4 2 2 7 2" xfId="26158"/>
    <cellStyle name="Normal 23 2 4 2 2 8" xfId="13272"/>
    <cellStyle name="Normal 23 2 4 2 2 8 2" xfId="26399"/>
    <cellStyle name="Normal 23 2 4 2 2 9" xfId="18194"/>
    <cellStyle name="Normal 23 2 4 2 20" xfId="2719"/>
    <cellStyle name="Normal 23 2 4 2 20 2" xfId="10695"/>
    <cellStyle name="Normal 23 2 4 2 20 2 2" xfId="27636"/>
    <cellStyle name="Normal 23 2 4 2 20 3" xfId="15617"/>
    <cellStyle name="Normal 23 2 4 2 20 3 2" xfId="34877"/>
    <cellStyle name="Normal 23 2 4 2 20 4" xfId="20539"/>
    <cellStyle name="Normal 23 2 4 2 20 5" xfId="40280"/>
    <cellStyle name="Normal 23 2 4 2 20 6" xfId="45202"/>
    <cellStyle name="Normal 23 2 4 2 21" xfId="2838"/>
    <cellStyle name="Normal 23 2 4 2 21 2" xfId="10814"/>
    <cellStyle name="Normal 23 2 4 2 21 2 2" xfId="27637"/>
    <cellStyle name="Normal 23 2 4 2 21 3" xfId="15736"/>
    <cellStyle name="Normal 23 2 4 2 21 3 2" xfId="34996"/>
    <cellStyle name="Normal 23 2 4 2 21 4" xfId="20658"/>
    <cellStyle name="Normal 23 2 4 2 21 5" xfId="40399"/>
    <cellStyle name="Normal 23 2 4 2 21 6" xfId="45321"/>
    <cellStyle name="Normal 23 2 4 2 22" xfId="2954"/>
    <cellStyle name="Normal 23 2 4 2 22 2" xfId="10930"/>
    <cellStyle name="Normal 23 2 4 2 22 2 2" xfId="27638"/>
    <cellStyle name="Normal 23 2 4 2 22 3" xfId="15852"/>
    <cellStyle name="Normal 23 2 4 2 22 3 2" xfId="35112"/>
    <cellStyle name="Normal 23 2 4 2 22 4" xfId="20774"/>
    <cellStyle name="Normal 23 2 4 2 22 5" xfId="40515"/>
    <cellStyle name="Normal 23 2 4 2 22 6" xfId="45437"/>
    <cellStyle name="Normal 23 2 4 2 23" xfId="3072"/>
    <cellStyle name="Normal 23 2 4 2 23 2" xfId="11048"/>
    <cellStyle name="Normal 23 2 4 2 23 2 2" xfId="27639"/>
    <cellStyle name="Normal 23 2 4 2 23 3" xfId="15970"/>
    <cellStyle name="Normal 23 2 4 2 23 3 2" xfId="35230"/>
    <cellStyle name="Normal 23 2 4 2 23 4" xfId="20892"/>
    <cellStyle name="Normal 23 2 4 2 23 5" xfId="40633"/>
    <cellStyle name="Normal 23 2 4 2 23 6" xfId="45555"/>
    <cellStyle name="Normal 23 2 4 2 24" xfId="3190"/>
    <cellStyle name="Normal 23 2 4 2 24 2" xfId="11165"/>
    <cellStyle name="Normal 23 2 4 2 24 2 2" xfId="27640"/>
    <cellStyle name="Normal 23 2 4 2 24 3" xfId="16087"/>
    <cellStyle name="Normal 23 2 4 2 24 3 2" xfId="35347"/>
    <cellStyle name="Normal 23 2 4 2 24 4" xfId="21009"/>
    <cellStyle name="Normal 23 2 4 2 24 5" xfId="40750"/>
    <cellStyle name="Normal 23 2 4 2 24 6" xfId="45672"/>
    <cellStyle name="Normal 23 2 4 2 25" xfId="3307"/>
    <cellStyle name="Normal 23 2 4 2 25 2" xfId="11282"/>
    <cellStyle name="Normal 23 2 4 2 25 2 2" xfId="27641"/>
    <cellStyle name="Normal 23 2 4 2 25 3" xfId="16204"/>
    <cellStyle name="Normal 23 2 4 2 25 3 2" xfId="35464"/>
    <cellStyle name="Normal 23 2 4 2 25 4" xfId="21126"/>
    <cellStyle name="Normal 23 2 4 2 25 5" xfId="40867"/>
    <cellStyle name="Normal 23 2 4 2 25 6" xfId="45789"/>
    <cellStyle name="Normal 23 2 4 2 26" xfId="3424"/>
    <cellStyle name="Normal 23 2 4 2 26 2" xfId="11399"/>
    <cellStyle name="Normal 23 2 4 2 26 2 2" xfId="27642"/>
    <cellStyle name="Normal 23 2 4 2 26 3" xfId="16321"/>
    <cellStyle name="Normal 23 2 4 2 26 3 2" xfId="35581"/>
    <cellStyle name="Normal 23 2 4 2 26 4" xfId="21243"/>
    <cellStyle name="Normal 23 2 4 2 26 5" xfId="40984"/>
    <cellStyle name="Normal 23 2 4 2 26 6" xfId="45906"/>
    <cellStyle name="Normal 23 2 4 2 27" xfId="3538"/>
    <cellStyle name="Normal 23 2 4 2 27 2" xfId="11513"/>
    <cellStyle name="Normal 23 2 4 2 27 2 2" xfId="27643"/>
    <cellStyle name="Normal 23 2 4 2 27 3" xfId="16435"/>
    <cellStyle name="Normal 23 2 4 2 27 3 2" xfId="35695"/>
    <cellStyle name="Normal 23 2 4 2 27 4" xfId="21357"/>
    <cellStyle name="Normal 23 2 4 2 27 5" xfId="41098"/>
    <cellStyle name="Normal 23 2 4 2 27 6" xfId="46020"/>
    <cellStyle name="Normal 23 2 4 2 28" xfId="3655"/>
    <cellStyle name="Normal 23 2 4 2 28 2" xfId="11629"/>
    <cellStyle name="Normal 23 2 4 2 28 2 2" xfId="27644"/>
    <cellStyle name="Normal 23 2 4 2 28 3" xfId="16551"/>
    <cellStyle name="Normal 23 2 4 2 28 3 2" xfId="35811"/>
    <cellStyle name="Normal 23 2 4 2 28 4" xfId="21473"/>
    <cellStyle name="Normal 23 2 4 2 28 5" xfId="41214"/>
    <cellStyle name="Normal 23 2 4 2 28 6" xfId="46136"/>
    <cellStyle name="Normal 23 2 4 2 29" xfId="3771"/>
    <cellStyle name="Normal 23 2 4 2 29 2" xfId="11744"/>
    <cellStyle name="Normal 23 2 4 2 29 2 2" xfId="27645"/>
    <cellStyle name="Normal 23 2 4 2 29 3" xfId="16666"/>
    <cellStyle name="Normal 23 2 4 2 29 3 2" xfId="35926"/>
    <cellStyle name="Normal 23 2 4 2 29 4" xfId="21588"/>
    <cellStyle name="Normal 23 2 4 2 29 5" xfId="41329"/>
    <cellStyle name="Normal 23 2 4 2 29 6" xfId="46251"/>
    <cellStyle name="Normal 23 2 4 2 3" xfId="438"/>
    <cellStyle name="Normal 23 2 4 2 3 10" xfId="42977"/>
    <cellStyle name="Normal 23 2 4 2 3 2" xfId="5420"/>
    <cellStyle name="Normal 23 2 4 2 3 2 2" xfId="7699"/>
    <cellStyle name="Normal 23 2 4 2 3 2 2 2" xfId="25486"/>
    <cellStyle name="Normal 23 2 4 2 3 2 3" xfId="31600"/>
    <cellStyle name="Normal 23 2 4 2 3 2 4" xfId="23222"/>
    <cellStyle name="Normal 23 2 4 2 3 3" xfId="7244"/>
    <cellStyle name="Normal 23 2 4 2 3 3 2" xfId="32650"/>
    <cellStyle name="Normal 23 2 4 2 3 3 3" xfId="25033"/>
    <cellStyle name="Normal 23 2 4 2 3 4" xfId="6661"/>
    <cellStyle name="Normal 23 2 4 2 3 4 2" xfId="24450"/>
    <cellStyle name="Normal 23 2 4 2 3 5" xfId="5419"/>
    <cellStyle name="Normal 23 2 4 2 3 5 2" xfId="23221"/>
    <cellStyle name="Normal 23 2 4 2 3 6" xfId="8470"/>
    <cellStyle name="Normal 23 2 4 2 3 6 2" xfId="27646"/>
    <cellStyle name="Normal 23 2 4 2 3 7" xfId="13392"/>
    <cellStyle name="Normal 23 2 4 2 3 7 2" xfId="31599"/>
    <cellStyle name="Normal 23 2 4 2 3 8" xfId="18314"/>
    <cellStyle name="Normal 23 2 4 2 3 9" xfId="38055"/>
    <cellStyle name="Normal 23 2 4 2 30" xfId="3888"/>
    <cellStyle name="Normal 23 2 4 2 30 2" xfId="11860"/>
    <cellStyle name="Normal 23 2 4 2 30 2 2" xfId="27647"/>
    <cellStyle name="Normal 23 2 4 2 30 3" xfId="16782"/>
    <cellStyle name="Normal 23 2 4 2 30 3 2" xfId="36042"/>
    <cellStyle name="Normal 23 2 4 2 30 4" xfId="21704"/>
    <cellStyle name="Normal 23 2 4 2 30 5" xfId="41445"/>
    <cellStyle name="Normal 23 2 4 2 30 6" xfId="46367"/>
    <cellStyle name="Normal 23 2 4 2 31" xfId="4006"/>
    <cellStyle name="Normal 23 2 4 2 31 2" xfId="11978"/>
    <cellStyle name="Normal 23 2 4 2 31 2 2" xfId="27648"/>
    <cellStyle name="Normal 23 2 4 2 31 3" xfId="16900"/>
    <cellStyle name="Normal 23 2 4 2 31 3 2" xfId="36160"/>
    <cellStyle name="Normal 23 2 4 2 31 4" xfId="21822"/>
    <cellStyle name="Normal 23 2 4 2 31 5" xfId="41563"/>
    <cellStyle name="Normal 23 2 4 2 31 6" xfId="46485"/>
    <cellStyle name="Normal 23 2 4 2 32" xfId="4121"/>
    <cellStyle name="Normal 23 2 4 2 32 2" xfId="12092"/>
    <cellStyle name="Normal 23 2 4 2 32 2 2" xfId="27649"/>
    <cellStyle name="Normal 23 2 4 2 32 3" xfId="17014"/>
    <cellStyle name="Normal 23 2 4 2 32 3 2" xfId="36274"/>
    <cellStyle name="Normal 23 2 4 2 32 4" xfId="21936"/>
    <cellStyle name="Normal 23 2 4 2 32 5" xfId="41677"/>
    <cellStyle name="Normal 23 2 4 2 32 6" xfId="46599"/>
    <cellStyle name="Normal 23 2 4 2 33" xfId="4236"/>
    <cellStyle name="Normal 23 2 4 2 33 2" xfId="12207"/>
    <cellStyle name="Normal 23 2 4 2 33 2 2" xfId="27650"/>
    <cellStyle name="Normal 23 2 4 2 33 3" xfId="17129"/>
    <cellStyle name="Normal 23 2 4 2 33 3 2" xfId="36389"/>
    <cellStyle name="Normal 23 2 4 2 33 4" xfId="22051"/>
    <cellStyle name="Normal 23 2 4 2 33 5" xfId="41792"/>
    <cellStyle name="Normal 23 2 4 2 33 6" xfId="46714"/>
    <cellStyle name="Normal 23 2 4 2 34" xfId="4363"/>
    <cellStyle name="Normal 23 2 4 2 34 2" xfId="12334"/>
    <cellStyle name="Normal 23 2 4 2 34 2 2" xfId="27651"/>
    <cellStyle name="Normal 23 2 4 2 34 3" xfId="17256"/>
    <cellStyle name="Normal 23 2 4 2 34 3 2" xfId="36516"/>
    <cellStyle name="Normal 23 2 4 2 34 4" xfId="22178"/>
    <cellStyle name="Normal 23 2 4 2 34 5" xfId="41919"/>
    <cellStyle name="Normal 23 2 4 2 34 6" xfId="46841"/>
    <cellStyle name="Normal 23 2 4 2 35" xfId="4478"/>
    <cellStyle name="Normal 23 2 4 2 35 2" xfId="12448"/>
    <cellStyle name="Normal 23 2 4 2 35 2 2" xfId="27652"/>
    <cellStyle name="Normal 23 2 4 2 35 3" xfId="17370"/>
    <cellStyle name="Normal 23 2 4 2 35 3 2" xfId="36630"/>
    <cellStyle name="Normal 23 2 4 2 35 4" xfId="22292"/>
    <cellStyle name="Normal 23 2 4 2 35 5" xfId="42033"/>
    <cellStyle name="Normal 23 2 4 2 35 6" xfId="46955"/>
    <cellStyle name="Normal 23 2 4 2 36" xfId="4595"/>
    <cellStyle name="Normal 23 2 4 2 36 2" xfId="12565"/>
    <cellStyle name="Normal 23 2 4 2 36 2 2" xfId="27653"/>
    <cellStyle name="Normal 23 2 4 2 36 3" xfId="17487"/>
    <cellStyle name="Normal 23 2 4 2 36 3 2" xfId="36747"/>
    <cellStyle name="Normal 23 2 4 2 36 4" xfId="22409"/>
    <cellStyle name="Normal 23 2 4 2 36 5" xfId="42150"/>
    <cellStyle name="Normal 23 2 4 2 36 6" xfId="47072"/>
    <cellStyle name="Normal 23 2 4 2 37" xfId="4711"/>
    <cellStyle name="Normal 23 2 4 2 37 2" xfId="12681"/>
    <cellStyle name="Normal 23 2 4 2 37 2 2" xfId="27654"/>
    <cellStyle name="Normal 23 2 4 2 37 3" xfId="17603"/>
    <cellStyle name="Normal 23 2 4 2 37 3 2" xfId="36863"/>
    <cellStyle name="Normal 23 2 4 2 37 4" xfId="22525"/>
    <cellStyle name="Normal 23 2 4 2 37 5" xfId="42266"/>
    <cellStyle name="Normal 23 2 4 2 37 6" xfId="47188"/>
    <cellStyle name="Normal 23 2 4 2 38" xfId="4826"/>
    <cellStyle name="Normal 23 2 4 2 38 2" xfId="12796"/>
    <cellStyle name="Normal 23 2 4 2 38 2 2" xfId="27655"/>
    <cellStyle name="Normal 23 2 4 2 38 3" xfId="17718"/>
    <cellStyle name="Normal 23 2 4 2 38 3 2" xfId="36978"/>
    <cellStyle name="Normal 23 2 4 2 38 4" xfId="22640"/>
    <cellStyle name="Normal 23 2 4 2 38 5" xfId="42381"/>
    <cellStyle name="Normal 23 2 4 2 38 6" xfId="47303"/>
    <cellStyle name="Normal 23 2 4 2 39" xfId="4947"/>
    <cellStyle name="Normal 23 2 4 2 39 2" xfId="12916"/>
    <cellStyle name="Normal 23 2 4 2 39 2 2" xfId="27656"/>
    <cellStyle name="Normal 23 2 4 2 39 3" xfId="17838"/>
    <cellStyle name="Normal 23 2 4 2 39 3 2" xfId="37098"/>
    <cellStyle name="Normal 23 2 4 2 39 4" xfId="22760"/>
    <cellStyle name="Normal 23 2 4 2 39 5" xfId="42501"/>
    <cellStyle name="Normal 23 2 4 2 39 6" xfId="47423"/>
    <cellStyle name="Normal 23 2 4 2 4" xfId="560"/>
    <cellStyle name="Normal 23 2 4 2 4 10" xfId="43098"/>
    <cellStyle name="Normal 23 2 4 2 4 2" xfId="5422"/>
    <cellStyle name="Normal 23 2 4 2 4 2 2" xfId="7700"/>
    <cellStyle name="Normal 23 2 4 2 4 2 2 2" xfId="25487"/>
    <cellStyle name="Normal 23 2 4 2 4 2 3" xfId="31602"/>
    <cellStyle name="Normal 23 2 4 2 4 2 4" xfId="23224"/>
    <cellStyle name="Normal 23 2 4 2 4 3" xfId="7506"/>
    <cellStyle name="Normal 23 2 4 2 4 3 2" xfId="32771"/>
    <cellStyle name="Normal 23 2 4 2 4 3 3" xfId="25294"/>
    <cellStyle name="Normal 23 2 4 2 4 4" xfId="6902"/>
    <cellStyle name="Normal 23 2 4 2 4 4 2" xfId="24691"/>
    <cellStyle name="Normal 23 2 4 2 4 5" xfId="5421"/>
    <cellStyle name="Normal 23 2 4 2 4 5 2" xfId="23223"/>
    <cellStyle name="Normal 23 2 4 2 4 6" xfId="8591"/>
    <cellStyle name="Normal 23 2 4 2 4 6 2" xfId="27657"/>
    <cellStyle name="Normal 23 2 4 2 4 7" xfId="13513"/>
    <cellStyle name="Normal 23 2 4 2 4 7 2" xfId="31601"/>
    <cellStyle name="Normal 23 2 4 2 4 8" xfId="18435"/>
    <cellStyle name="Normal 23 2 4 2 4 9" xfId="38176"/>
    <cellStyle name="Normal 23 2 4 2 40" xfId="5062"/>
    <cellStyle name="Normal 23 2 4 2 40 2" xfId="13031"/>
    <cellStyle name="Normal 23 2 4 2 40 2 2" xfId="27658"/>
    <cellStyle name="Normal 23 2 4 2 40 3" xfId="17953"/>
    <cellStyle name="Normal 23 2 4 2 40 3 2" xfId="37213"/>
    <cellStyle name="Normal 23 2 4 2 40 4" xfId="22875"/>
    <cellStyle name="Normal 23 2 4 2 40 5" xfId="42616"/>
    <cellStyle name="Normal 23 2 4 2 40 6" xfId="47538"/>
    <cellStyle name="Normal 23 2 4 2 41" xfId="5414"/>
    <cellStyle name="Normal 23 2 4 2 41 2" xfId="27623"/>
    <cellStyle name="Normal 23 2 4 2 41 3" xfId="32410"/>
    <cellStyle name="Normal 23 2 4 2 41 4" xfId="23216"/>
    <cellStyle name="Normal 23 2 4 2 42" xfId="8230"/>
    <cellStyle name="Normal 23 2 4 2 42 2" xfId="37316"/>
    <cellStyle name="Normal 23 2 4 2 42 3" xfId="26016"/>
    <cellStyle name="Normal 23 2 4 2 43" xfId="13152"/>
    <cellStyle name="Normal 23 2 4 2 43 2" xfId="26257"/>
    <cellStyle name="Normal 23 2 4 2 44" xfId="18074"/>
    <cellStyle name="Normal 23 2 4 2 45" xfId="37575"/>
    <cellStyle name="Normal 23 2 4 2 46" xfId="37816"/>
    <cellStyle name="Normal 23 2 4 2 47" xfId="42737"/>
    <cellStyle name="Normal 23 2 4 2 48" xfId="47642"/>
    <cellStyle name="Normal 23 2 4 2 5" xfId="695"/>
    <cellStyle name="Normal 23 2 4 2 5 2" xfId="7696"/>
    <cellStyle name="Normal 23 2 4 2 5 2 2" xfId="32903"/>
    <cellStyle name="Normal 23 2 4 2 5 2 3" xfId="25483"/>
    <cellStyle name="Normal 23 2 4 2 5 3" xfId="5423"/>
    <cellStyle name="Normal 23 2 4 2 5 3 2" xfId="23225"/>
    <cellStyle name="Normal 23 2 4 2 5 4" xfId="8723"/>
    <cellStyle name="Normal 23 2 4 2 5 4 2" xfId="27659"/>
    <cellStyle name="Normal 23 2 4 2 5 5" xfId="13645"/>
    <cellStyle name="Normal 23 2 4 2 5 5 2" xfId="31603"/>
    <cellStyle name="Normal 23 2 4 2 5 6" xfId="18567"/>
    <cellStyle name="Normal 23 2 4 2 5 7" xfId="38308"/>
    <cellStyle name="Normal 23 2 4 2 5 8" xfId="43230"/>
    <cellStyle name="Normal 23 2 4 2 6" xfId="809"/>
    <cellStyle name="Normal 23 2 4 2 6 2" xfId="7022"/>
    <cellStyle name="Normal 23 2 4 2 6 2 2" xfId="24811"/>
    <cellStyle name="Normal 23 2 4 2 6 3" xfId="8837"/>
    <cellStyle name="Normal 23 2 4 2 6 3 2" xfId="27660"/>
    <cellStyle name="Normal 23 2 4 2 6 4" xfId="13759"/>
    <cellStyle name="Normal 23 2 4 2 6 4 2" xfId="33017"/>
    <cellStyle name="Normal 23 2 4 2 6 5" xfId="18681"/>
    <cellStyle name="Normal 23 2 4 2 6 6" xfId="38422"/>
    <cellStyle name="Normal 23 2 4 2 6 7" xfId="43344"/>
    <cellStyle name="Normal 23 2 4 2 7" xfId="923"/>
    <cellStyle name="Normal 23 2 4 2 7 2" xfId="6419"/>
    <cellStyle name="Normal 23 2 4 2 7 2 2" xfId="24208"/>
    <cellStyle name="Normal 23 2 4 2 7 3" xfId="8951"/>
    <cellStyle name="Normal 23 2 4 2 7 3 2" xfId="27661"/>
    <cellStyle name="Normal 23 2 4 2 7 4" xfId="13873"/>
    <cellStyle name="Normal 23 2 4 2 7 4 2" xfId="33131"/>
    <cellStyle name="Normal 23 2 4 2 7 5" xfId="18795"/>
    <cellStyle name="Normal 23 2 4 2 7 6" xfId="38536"/>
    <cellStyle name="Normal 23 2 4 2 7 7" xfId="43458"/>
    <cellStyle name="Normal 23 2 4 2 8" xfId="1070"/>
    <cellStyle name="Normal 23 2 4 2 8 2" xfId="9092"/>
    <cellStyle name="Normal 23 2 4 2 8 2 2" xfId="27662"/>
    <cellStyle name="Normal 23 2 4 2 8 3" xfId="14014"/>
    <cellStyle name="Normal 23 2 4 2 8 3 2" xfId="33272"/>
    <cellStyle name="Normal 23 2 4 2 8 4" xfId="18936"/>
    <cellStyle name="Normal 23 2 4 2 8 5" xfId="38677"/>
    <cellStyle name="Normal 23 2 4 2 8 6" xfId="43599"/>
    <cellStyle name="Normal 23 2 4 2 9" xfId="1219"/>
    <cellStyle name="Normal 23 2 4 2 9 2" xfId="9236"/>
    <cellStyle name="Normal 23 2 4 2 9 2 2" xfId="27663"/>
    <cellStyle name="Normal 23 2 4 2 9 3" xfId="14158"/>
    <cellStyle name="Normal 23 2 4 2 9 3 2" xfId="33416"/>
    <cellStyle name="Normal 23 2 4 2 9 4" xfId="19080"/>
    <cellStyle name="Normal 23 2 4 2 9 5" xfId="38821"/>
    <cellStyle name="Normal 23 2 4 2 9 6" xfId="43743"/>
    <cellStyle name="Normal 23 2 4 20" xfId="2563"/>
    <cellStyle name="Normal 23 2 4 20 2" xfId="10539"/>
    <cellStyle name="Normal 23 2 4 20 2 2" xfId="27664"/>
    <cellStyle name="Normal 23 2 4 20 3" xfId="15461"/>
    <cellStyle name="Normal 23 2 4 20 3 2" xfId="34721"/>
    <cellStyle name="Normal 23 2 4 20 4" xfId="20383"/>
    <cellStyle name="Normal 23 2 4 20 5" xfId="40124"/>
    <cellStyle name="Normal 23 2 4 20 6" xfId="45046"/>
    <cellStyle name="Normal 23 2 4 21" xfId="2681"/>
    <cellStyle name="Normal 23 2 4 21 2" xfId="10657"/>
    <cellStyle name="Normal 23 2 4 21 2 2" xfId="27665"/>
    <cellStyle name="Normal 23 2 4 21 3" xfId="15579"/>
    <cellStyle name="Normal 23 2 4 21 3 2" xfId="34839"/>
    <cellStyle name="Normal 23 2 4 21 4" xfId="20501"/>
    <cellStyle name="Normal 23 2 4 21 5" xfId="40242"/>
    <cellStyle name="Normal 23 2 4 21 6" xfId="45164"/>
    <cellStyle name="Normal 23 2 4 22" xfId="2800"/>
    <cellStyle name="Normal 23 2 4 22 2" xfId="10776"/>
    <cellStyle name="Normal 23 2 4 22 2 2" xfId="27666"/>
    <cellStyle name="Normal 23 2 4 22 3" xfId="15698"/>
    <cellStyle name="Normal 23 2 4 22 3 2" xfId="34958"/>
    <cellStyle name="Normal 23 2 4 22 4" xfId="20620"/>
    <cellStyle name="Normal 23 2 4 22 5" xfId="40361"/>
    <cellStyle name="Normal 23 2 4 22 6" xfId="45283"/>
    <cellStyle name="Normal 23 2 4 23" xfId="2916"/>
    <cellStyle name="Normal 23 2 4 23 2" xfId="10892"/>
    <cellStyle name="Normal 23 2 4 23 2 2" xfId="27667"/>
    <cellStyle name="Normal 23 2 4 23 3" xfId="15814"/>
    <cellStyle name="Normal 23 2 4 23 3 2" xfId="35074"/>
    <cellStyle name="Normal 23 2 4 23 4" xfId="20736"/>
    <cellStyle name="Normal 23 2 4 23 5" xfId="40477"/>
    <cellStyle name="Normal 23 2 4 23 6" xfId="45399"/>
    <cellStyle name="Normal 23 2 4 24" xfId="3034"/>
    <cellStyle name="Normal 23 2 4 24 2" xfId="11010"/>
    <cellStyle name="Normal 23 2 4 24 2 2" xfId="27668"/>
    <cellStyle name="Normal 23 2 4 24 3" xfId="15932"/>
    <cellStyle name="Normal 23 2 4 24 3 2" xfId="35192"/>
    <cellStyle name="Normal 23 2 4 24 4" xfId="20854"/>
    <cellStyle name="Normal 23 2 4 24 5" xfId="40595"/>
    <cellStyle name="Normal 23 2 4 24 6" xfId="45517"/>
    <cellStyle name="Normal 23 2 4 25" xfId="3152"/>
    <cellStyle name="Normal 23 2 4 25 2" xfId="11127"/>
    <cellStyle name="Normal 23 2 4 25 2 2" xfId="27669"/>
    <cellStyle name="Normal 23 2 4 25 3" xfId="16049"/>
    <cellStyle name="Normal 23 2 4 25 3 2" xfId="35309"/>
    <cellStyle name="Normal 23 2 4 25 4" xfId="20971"/>
    <cellStyle name="Normal 23 2 4 25 5" xfId="40712"/>
    <cellStyle name="Normal 23 2 4 25 6" xfId="45634"/>
    <cellStyle name="Normal 23 2 4 26" xfId="3269"/>
    <cellStyle name="Normal 23 2 4 26 2" xfId="11244"/>
    <cellStyle name="Normal 23 2 4 26 2 2" xfId="27670"/>
    <cellStyle name="Normal 23 2 4 26 3" xfId="16166"/>
    <cellStyle name="Normal 23 2 4 26 3 2" xfId="35426"/>
    <cellStyle name="Normal 23 2 4 26 4" xfId="21088"/>
    <cellStyle name="Normal 23 2 4 26 5" xfId="40829"/>
    <cellStyle name="Normal 23 2 4 26 6" xfId="45751"/>
    <cellStyle name="Normal 23 2 4 27" xfId="3386"/>
    <cellStyle name="Normal 23 2 4 27 2" xfId="11361"/>
    <cellStyle name="Normal 23 2 4 27 2 2" xfId="27671"/>
    <cellStyle name="Normal 23 2 4 27 3" xfId="16283"/>
    <cellStyle name="Normal 23 2 4 27 3 2" xfId="35543"/>
    <cellStyle name="Normal 23 2 4 27 4" xfId="21205"/>
    <cellStyle name="Normal 23 2 4 27 5" xfId="40946"/>
    <cellStyle name="Normal 23 2 4 27 6" xfId="45868"/>
    <cellStyle name="Normal 23 2 4 28" xfId="3500"/>
    <cellStyle name="Normal 23 2 4 28 2" xfId="11475"/>
    <cellStyle name="Normal 23 2 4 28 2 2" xfId="27672"/>
    <cellStyle name="Normal 23 2 4 28 3" xfId="16397"/>
    <cellStyle name="Normal 23 2 4 28 3 2" xfId="35657"/>
    <cellStyle name="Normal 23 2 4 28 4" xfId="21319"/>
    <cellStyle name="Normal 23 2 4 28 5" xfId="41060"/>
    <cellStyle name="Normal 23 2 4 28 6" xfId="45982"/>
    <cellStyle name="Normal 23 2 4 29" xfId="3617"/>
    <cellStyle name="Normal 23 2 4 29 2" xfId="11591"/>
    <cellStyle name="Normal 23 2 4 29 2 2" xfId="27673"/>
    <cellStyle name="Normal 23 2 4 29 3" xfId="16513"/>
    <cellStyle name="Normal 23 2 4 29 3 2" xfId="35773"/>
    <cellStyle name="Normal 23 2 4 29 4" xfId="21435"/>
    <cellStyle name="Normal 23 2 4 29 5" xfId="41176"/>
    <cellStyle name="Normal 23 2 4 29 6" xfId="46098"/>
    <cellStyle name="Normal 23 2 4 3" xfId="280"/>
    <cellStyle name="Normal 23 2 4 3 10" xfId="37657"/>
    <cellStyle name="Normal 23 2 4 3 11" xfId="37898"/>
    <cellStyle name="Normal 23 2 4 3 12" xfId="42819"/>
    <cellStyle name="Normal 23 2 4 3 13" xfId="47644"/>
    <cellStyle name="Normal 23 2 4 3 2" xfId="2220"/>
    <cellStyle name="Normal 23 2 4 3 2 10" xfId="44741"/>
    <cellStyle name="Normal 23 2 4 3 2 2" xfId="5426"/>
    <cellStyle name="Normal 23 2 4 3 2 2 2" xfId="7702"/>
    <cellStyle name="Normal 23 2 4 3 2 2 2 2" xfId="25489"/>
    <cellStyle name="Normal 23 2 4 3 2 2 3" xfId="31605"/>
    <cellStyle name="Normal 23 2 4 3 2 2 4" xfId="23228"/>
    <cellStyle name="Normal 23 2 4 3 2 3" xfId="7245"/>
    <cellStyle name="Normal 23 2 4 3 2 3 2" xfId="34414"/>
    <cellStyle name="Normal 23 2 4 3 2 3 3" xfId="25034"/>
    <cellStyle name="Normal 23 2 4 3 2 4" xfId="6743"/>
    <cellStyle name="Normal 23 2 4 3 2 4 2" xfId="24532"/>
    <cellStyle name="Normal 23 2 4 3 2 5" xfId="5425"/>
    <cellStyle name="Normal 23 2 4 3 2 5 2" xfId="23227"/>
    <cellStyle name="Normal 23 2 4 3 2 6" xfId="10234"/>
    <cellStyle name="Normal 23 2 4 3 2 6 2" xfId="27675"/>
    <cellStyle name="Normal 23 2 4 3 2 7" xfId="15156"/>
    <cellStyle name="Normal 23 2 4 3 2 7 2" xfId="31604"/>
    <cellStyle name="Normal 23 2 4 3 2 8" xfId="20078"/>
    <cellStyle name="Normal 23 2 4 3 2 9" xfId="39819"/>
    <cellStyle name="Normal 23 2 4 3 3" xfId="5427"/>
    <cellStyle name="Normal 23 2 4 3 3 2" xfId="7701"/>
    <cellStyle name="Normal 23 2 4 3 3 2 2" xfId="25488"/>
    <cellStyle name="Normal 23 2 4 3 3 3" xfId="27674"/>
    <cellStyle name="Normal 23 2 4 3 3 4" xfId="31606"/>
    <cellStyle name="Normal 23 2 4 3 3 5" xfId="23229"/>
    <cellStyle name="Normal 23 2 4 3 4" xfId="7104"/>
    <cellStyle name="Normal 23 2 4 3 4 2" xfId="32492"/>
    <cellStyle name="Normal 23 2 4 3 4 3" xfId="24893"/>
    <cellStyle name="Normal 23 2 4 3 5" xfId="6501"/>
    <cellStyle name="Normal 23 2 4 3 5 2" xfId="37318"/>
    <cellStyle name="Normal 23 2 4 3 5 3" xfId="24290"/>
    <cellStyle name="Normal 23 2 4 3 6" xfId="5424"/>
    <cellStyle name="Normal 23 2 4 3 6 2" xfId="23226"/>
    <cellStyle name="Normal 23 2 4 3 7" xfId="8312"/>
    <cellStyle name="Normal 23 2 4 3 7 2" xfId="26098"/>
    <cellStyle name="Normal 23 2 4 3 8" xfId="13234"/>
    <cellStyle name="Normal 23 2 4 3 8 2" xfId="26339"/>
    <cellStyle name="Normal 23 2 4 3 9" xfId="18156"/>
    <cellStyle name="Normal 23 2 4 30" xfId="3733"/>
    <cellStyle name="Normal 23 2 4 30 2" xfId="11706"/>
    <cellStyle name="Normal 23 2 4 30 2 2" xfId="27676"/>
    <cellStyle name="Normal 23 2 4 30 3" xfId="16628"/>
    <cellStyle name="Normal 23 2 4 30 3 2" xfId="35888"/>
    <cellStyle name="Normal 23 2 4 30 4" xfId="21550"/>
    <cellStyle name="Normal 23 2 4 30 5" xfId="41291"/>
    <cellStyle name="Normal 23 2 4 30 6" xfId="46213"/>
    <cellStyle name="Normal 23 2 4 31" xfId="3850"/>
    <cellStyle name="Normal 23 2 4 31 2" xfId="11822"/>
    <cellStyle name="Normal 23 2 4 31 2 2" xfId="27677"/>
    <cellStyle name="Normal 23 2 4 31 3" xfId="16744"/>
    <cellStyle name="Normal 23 2 4 31 3 2" xfId="36004"/>
    <cellStyle name="Normal 23 2 4 31 4" xfId="21666"/>
    <cellStyle name="Normal 23 2 4 31 5" xfId="41407"/>
    <cellStyle name="Normal 23 2 4 31 6" xfId="46329"/>
    <cellStyle name="Normal 23 2 4 32" xfId="3968"/>
    <cellStyle name="Normal 23 2 4 32 2" xfId="11940"/>
    <cellStyle name="Normal 23 2 4 32 2 2" xfId="27678"/>
    <cellStyle name="Normal 23 2 4 32 3" xfId="16862"/>
    <cellStyle name="Normal 23 2 4 32 3 2" xfId="36122"/>
    <cellStyle name="Normal 23 2 4 32 4" xfId="21784"/>
    <cellStyle name="Normal 23 2 4 32 5" xfId="41525"/>
    <cellStyle name="Normal 23 2 4 32 6" xfId="46447"/>
    <cellStyle name="Normal 23 2 4 33" xfId="4083"/>
    <cellStyle name="Normal 23 2 4 33 2" xfId="12054"/>
    <cellStyle name="Normal 23 2 4 33 2 2" xfId="27679"/>
    <cellStyle name="Normal 23 2 4 33 3" xfId="16976"/>
    <cellStyle name="Normal 23 2 4 33 3 2" xfId="36236"/>
    <cellStyle name="Normal 23 2 4 33 4" xfId="21898"/>
    <cellStyle name="Normal 23 2 4 33 5" xfId="41639"/>
    <cellStyle name="Normal 23 2 4 33 6" xfId="46561"/>
    <cellStyle name="Normal 23 2 4 34" xfId="4198"/>
    <cellStyle name="Normal 23 2 4 34 2" xfId="12169"/>
    <cellStyle name="Normal 23 2 4 34 2 2" xfId="27680"/>
    <cellStyle name="Normal 23 2 4 34 3" xfId="17091"/>
    <cellStyle name="Normal 23 2 4 34 3 2" xfId="36351"/>
    <cellStyle name="Normal 23 2 4 34 4" xfId="22013"/>
    <cellStyle name="Normal 23 2 4 34 5" xfId="41754"/>
    <cellStyle name="Normal 23 2 4 34 6" xfId="46676"/>
    <cellStyle name="Normal 23 2 4 35" xfId="4325"/>
    <cellStyle name="Normal 23 2 4 35 2" xfId="12296"/>
    <cellStyle name="Normal 23 2 4 35 2 2" xfId="27681"/>
    <cellStyle name="Normal 23 2 4 35 3" xfId="17218"/>
    <cellStyle name="Normal 23 2 4 35 3 2" xfId="36478"/>
    <cellStyle name="Normal 23 2 4 35 4" xfId="22140"/>
    <cellStyle name="Normal 23 2 4 35 5" xfId="41881"/>
    <cellStyle name="Normal 23 2 4 35 6" xfId="46803"/>
    <cellStyle name="Normal 23 2 4 36" xfId="4440"/>
    <cellStyle name="Normal 23 2 4 36 2" xfId="12410"/>
    <cellStyle name="Normal 23 2 4 36 2 2" xfId="27682"/>
    <cellStyle name="Normal 23 2 4 36 3" xfId="17332"/>
    <cellStyle name="Normal 23 2 4 36 3 2" xfId="36592"/>
    <cellStyle name="Normal 23 2 4 36 4" xfId="22254"/>
    <cellStyle name="Normal 23 2 4 36 5" xfId="41995"/>
    <cellStyle name="Normal 23 2 4 36 6" xfId="46917"/>
    <cellStyle name="Normal 23 2 4 37" xfId="4557"/>
    <cellStyle name="Normal 23 2 4 37 2" xfId="12527"/>
    <cellStyle name="Normal 23 2 4 37 2 2" xfId="27683"/>
    <cellStyle name="Normal 23 2 4 37 3" xfId="17449"/>
    <cellStyle name="Normal 23 2 4 37 3 2" xfId="36709"/>
    <cellStyle name="Normal 23 2 4 37 4" xfId="22371"/>
    <cellStyle name="Normal 23 2 4 37 5" xfId="42112"/>
    <cellStyle name="Normal 23 2 4 37 6" xfId="47034"/>
    <cellStyle name="Normal 23 2 4 38" xfId="4673"/>
    <cellStyle name="Normal 23 2 4 38 2" xfId="12643"/>
    <cellStyle name="Normal 23 2 4 38 2 2" xfId="27684"/>
    <cellStyle name="Normal 23 2 4 38 3" xfId="17565"/>
    <cellStyle name="Normal 23 2 4 38 3 2" xfId="36825"/>
    <cellStyle name="Normal 23 2 4 38 4" xfId="22487"/>
    <cellStyle name="Normal 23 2 4 38 5" xfId="42228"/>
    <cellStyle name="Normal 23 2 4 38 6" xfId="47150"/>
    <cellStyle name="Normal 23 2 4 39" xfId="4788"/>
    <cellStyle name="Normal 23 2 4 39 2" xfId="12758"/>
    <cellStyle name="Normal 23 2 4 39 2 2" xfId="27685"/>
    <cellStyle name="Normal 23 2 4 39 3" xfId="17680"/>
    <cellStyle name="Normal 23 2 4 39 3 2" xfId="36940"/>
    <cellStyle name="Normal 23 2 4 39 4" xfId="22602"/>
    <cellStyle name="Normal 23 2 4 39 5" xfId="42343"/>
    <cellStyle name="Normal 23 2 4 39 6" xfId="47265"/>
    <cellStyle name="Normal 23 2 4 4" xfId="400"/>
    <cellStyle name="Normal 23 2 4 4 10" xfId="42939"/>
    <cellStyle name="Normal 23 2 4 4 2" xfId="5429"/>
    <cellStyle name="Normal 23 2 4 4 2 2" xfId="7703"/>
    <cellStyle name="Normal 23 2 4 4 2 2 2" xfId="25490"/>
    <cellStyle name="Normal 23 2 4 4 2 3" xfId="31608"/>
    <cellStyle name="Normal 23 2 4 4 2 4" xfId="23231"/>
    <cellStyle name="Normal 23 2 4 4 3" xfId="7246"/>
    <cellStyle name="Normal 23 2 4 4 3 2" xfId="32612"/>
    <cellStyle name="Normal 23 2 4 4 3 3" xfId="25035"/>
    <cellStyle name="Normal 23 2 4 4 4" xfId="6623"/>
    <cellStyle name="Normal 23 2 4 4 4 2" xfId="24412"/>
    <cellStyle name="Normal 23 2 4 4 5" xfId="5428"/>
    <cellStyle name="Normal 23 2 4 4 5 2" xfId="23230"/>
    <cellStyle name="Normal 23 2 4 4 6" xfId="8432"/>
    <cellStyle name="Normal 23 2 4 4 6 2" xfId="27686"/>
    <cellStyle name="Normal 23 2 4 4 7" xfId="13354"/>
    <cellStyle name="Normal 23 2 4 4 7 2" xfId="31607"/>
    <cellStyle name="Normal 23 2 4 4 8" xfId="18276"/>
    <cellStyle name="Normal 23 2 4 4 9" xfId="38017"/>
    <cellStyle name="Normal 23 2 4 40" xfId="4909"/>
    <cellStyle name="Normal 23 2 4 40 2" xfId="12878"/>
    <cellStyle name="Normal 23 2 4 40 2 2" xfId="27687"/>
    <cellStyle name="Normal 23 2 4 40 3" xfId="17800"/>
    <cellStyle name="Normal 23 2 4 40 3 2" xfId="37060"/>
    <cellStyle name="Normal 23 2 4 40 4" xfId="22722"/>
    <cellStyle name="Normal 23 2 4 40 5" xfId="42463"/>
    <cellStyle name="Normal 23 2 4 40 6" xfId="47385"/>
    <cellStyle name="Normal 23 2 4 41" xfId="5024"/>
    <cellStyle name="Normal 23 2 4 41 2" xfId="12993"/>
    <cellStyle name="Normal 23 2 4 41 2 2" xfId="27688"/>
    <cellStyle name="Normal 23 2 4 41 3" xfId="17915"/>
    <cellStyle name="Normal 23 2 4 41 3 2" xfId="37175"/>
    <cellStyle name="Normal 23 2 4 41 4" xfId="22837"/>
    <cellStyle name="Normal 23 2 4 41 5" xfId="42578"/>
    <cellStyle name="Normal 23 2 4 41 6" xfId="47500"/>
    <cellStyle name="Normal 23 2 4 42" xfId="5413"/>
    <cellStyle name="Normal 23 2 4 42 2" xfId="27612"/>
    <cellStyle name="Normal 23 2 4 42 3" xfId="32372"/>
    <cellStyle name="Normal 23 2 4 42 4" xfId="23215"/>
    <cellStyle name="Normal 23 2 4 43" xfId="8192"/>
    <cellStyle name="Normal 23 2 4 43 2" xfId="37315"/>
    <cellStyle name="Normal 23 2 4 43 3" xfId="25978"/>
    <cellStyle name="Normal 23 2 4 44" xfId="13114"/>
    <cellStyle name="Normal 23 2 4 44 2" xfId="26219"/>
    <cellStyle name="Normal 23 2 4 45" xfId="18036"/>
    <cellStyle name="Normal 23 2 4 46" xfId="37537"/>
    <cellStyle name="Normal 23 2 4 47" xfId="37778"/>
    <cellStyle name="Normal 23 2 4 48" xfId="42699"/>
    <cellStyle name="Normal 23 2 4 49" xfId="47641"/>
    <cellStyle name="Normal 23 2 4 5" xfId="522"/>
    <cellStyle name="Normal 23 2 4 5 10" xfId="43060"/>
    <cellStyle name="Normal 23 2 4 5 2" xfId="5431"/>
    <cellStyle name="Normal 23 2 4 5 2 2" xfId="7704"/>
    <cellStyle name="Normal 23 2 4 5 2 2 2" xfId="25491"/>
    <cellStyle name="Normal 23 2 4 5 2 3" xfId="31610"/>
    <cellStyle name="Normal 23 2 4 5 2 4" xfId="23233"/>
    <cellStyle name="Normal 23 2 4 5 3" xfId="7468"/>
    <cellStyle name="Normal 23 2 4 5 3 2" xfId="32733"/>
    <cellStyle name="Normal 23 2 4 5 3 3" xfId="25256"/>
    <cellStyle name="Normal 23 2 4 5 4" xfId="6864"/>
    <cellStyle name="Normal 23 2 4 5 4 2" xfId="24653"/>
    <cellStyle name="Normal 23 2 4 5 5" xfId="5430"/>
    <cellStyle name="Normal 23 2 4 5 5 2" xfId="23232"/>
    <cellStyle name="Normal 23 2 4 5 6" xfId="8553"/>
    <cellStyle name="Normal 23 2 4 5 6 2" xfId="27689"/>
    <cellStyle name="Normal 23 2 4 5 7" xfId="13475"/>
    <cellStyle name="Normal 23 2 4 5 7 2" xfId="31609"/>
    <cellStyle name="Normal 23 2 4 5 8" xfId="18397"/>
    <cellStyle name="Normal 23 2 4 5 9" xfId="38138"/>
    <cellStyle name="Normal 23 2 4 6" xfId="657"/>
    <cellStyle name="Normal 23 2 4 6 2" xfId="7695"/>
    <cellStyle name="Normal 23 2 4 6 2 2" xfId="32865"/>
    <cellStyle name="Normal 23 2 4 6 2 3" xfId="25482"/>
    <cellStyle name="Normal 23 2 4 6 3" xfId="5432"/>
    <cellStyle name="Normal 23 2 4 6 3 2" xfId="23234"/>
    <cellStyle name="Normal 23 2 4 6 4" xfId="8685"/>
    <cellStyle name="Normal 23 2 4 6 4 2" xfId="27690"/>
    <cellStyle name="Normal 23 2 4 6 5" xfId="13607"/>
    <cellStyle name="Normal 23 2 4 6 5 2" xfId="31611"/>
    <cellStyle name="Normal 23 2 4 6 6" xfId="18529"/>
    <cellStyle name="Normal 23 2 4 6 7" xfId="38270"/>
    <cellStyle name="Normal 23 2 4 6 8" xfId="43192"/>
    <cellStyle name="Normal 23 2 4 7" xfId="771"/>
    <cellStyle name="Normal 23 2 4 7 2" xfId="6984"/>
    <cellStyle name="Normal 23 2 4 7 2 2" xfId="24773"/>
    <cellStyle name="Normal 23 2 4 7 3" xfId="8799"/>
    <cellStyle name="Normal 23 2 4 7 3 2" xfId="27691"/>
    <cellStyle name="Normal 23 2 4 7 4" xfId="13721"/>
    <cellStyle name="Normal 23 2 4 7 4 2" xfId="32979"/>
    <cellStyle name="Normal 23 2 4 7 5" xfId="18643"/>
    <cellStyle name="Normal 23 2 4 7 6" xfId="38384"/>
    <cellStyle name="Normal 23 2 4 7 7" xfId="43306"/>
    <cellStyle name="Normal 23 2 4 8" xfId="885"/>
    <cellStyle name="Normal 23 2 4 8 2" xfId="6381"/>
    <cellStyle name="Normal 23 2 4 8 2 2" xfId="24170"/>
    <cellStyle name="Normal 23 2 4 8 3" xfId="8913"/>
    <cellStyle name="Normal 23 2 4 8 3 2" xfId="27692"/>
    <cellStyle name="Normal 23 2 4 8 4" xfId="13835"/>
    <cellStyle name="Normal 23 2 4 8 4 2" xfId="33093"/>
    <cellStyle name="Normal 23 2 4 8 5" xfId="18757"/>
    <cellStyle name="Normal 23 2 4 8 6" xfId="38498"/>
    <cellStyle name="Normal 23 2 4 8 7" xfId="43420"/>
    <cellStyle name="Normal 23 2 4 9" xfId="1032"/>
    <cellStyle name="Normal 23 2 4 9 2" xfId="9054"/>
    <cellStyle name="Normal 23 2 4 9 2 2" xfId="27693"/>
    <cellStyle name="Normal 23 2 4 9 3" xfId="13976"/>
    <cellStyle name="Normal 23 2 4 9 3 2" xfId="33234"/>
    <cellStyle name="Normal 23 2 4 9 4" xfId="18898"/>
    <cellStyle name="Normal 23 2 4 9 5" xfId="38639"/>
    <cellStyle name="Normal 23 2 4 9 6" xfId="43561"/>
    <cellStyle name="Normal 23 2 40" xfId="4293"/>
    <cellStyle name="Normal 23 2 40 2" xfId="12264"/>
    <cellStyle name="Normal 23 2 40 2 2" xfId="27694"/>
    <cellStyle name="Normal 23 2 40 3" xfId="17186"/>
    <cellStyle name="Normal 23 2 40 3 2" xfId="36446"/>
    <cellStyle name="Normal 23 2 40 4" xfId="22108"/>
    <cellStyle name="Normal 23 2 40 5" xfId="41849"/>
    <cellStyle name="Normal 23 2 40 6" xfId="46771"/>
    <cellStyle name="Normal 23 2 41" xfId="4407"/>
    <cellStyle name="Normal 23 2 41 2" xfId="12378"/>
    <cellStyle name="Normal 23 2 41 2 2" xfId="27695"/>
    <cellStyle name="Normal 23 2 41 3" xfId="17300"/>
    <cellStyle name="Normal 23 2 41 3 2" xfId="36560"/>
    <cellStyle name="Normal 23 2 41 4" xfId="22222"/>
    <cellStyle name="Normal 23 2 41 5" xfId="41963"/>
    <cellStyle name="Normal 23 2 41 6" xfId="46885"/>
    <cellStyle name="Normal 23 2 42" xfId="4525"/>
    <cellStyle name="Normal 23 2 42 2" xfId="12495"/>
    <cellStyle name="Normal 23 2 42 2 2" xfId="27696"/>
    <cellStyle name="Normal 23 2 42 3" xfId="17417"/>
    <cellStyle name="Normal 23 2 42 3 2" xfId="36677"/>
    <cellStyle name="Normal 23 2 42 4" xfId="22339"/>
    <cellStyle name="Normal 23 2 42 5" xfId="42080"/>
    <cellStyle name="Normal 23 2 42 6" xfId="47002"/>
    <cellStyle name="Normal 23 2 43" xfId="4639"/>
    <cellStyle name="Normal 23 2 43 2" xfId="12609"/>
    <cellStyle name="Normal 23 2 43 2 2" xfId="27697"/>
    <cellStyle name="Normal 23 2 43 3" xfId="17531"/>
    <cellStyle name="Normal 23 2 43 3 2" xfId="36791"/>
    <cellStyle name="Normal 23 2 43 4" xfId="22453"/>
    <cellStyle name="Normal 23 2 43 5" xfId="42194"/>
    <cellStyle name="Normal 23 2 43 6" xfId="47116"/>
    <cellStyle name="Normal 23 2 44" xfId="4756"/>
    <cellStyle name="Normal 23 2 44 2" xfId="12726"/>
    <cellStyle name="Normal 23 2 44 2 2" xfId="27698"/>
    <cellStyle name="Normal 23 2 44 3" xfId="17648"/>
    <cellStyle name="Normal 23 2 44 3 2" xfId="36908"/>
    <cellStyle name="Normal 23 2 44 4" xfId="22570"/>
    <cellStyle name="Normal 23 2 44 5" xfId="42311"/>
    <cellStyle name="Normal 23 2 44 6" xfId="47233"/>
    <cellStyle name="Normal 23 2 45" xfId="4876"/>
    <cellStyle name="Normal 23 2 45 2" xfId="12846"/>
    <cellStyle name="Normal 23 2 45 2 2" xfId="27699"/>
    <cellStyle name="Normal 23 2 45 3" xfId="17768"/>
    <cellStyle name="Normal 23 2 45 3 2" xfId="37028"/>
    <cellStyle name="Normal 23 2 45 4" xfId="22690"/>
    <cellStyle name="Normal 23 2 45 5" xfId="42431"/>
    <cellStyle name="Normal 23 2 45 6" xfId="47353"/>
    <cellStyle name="Normal 23 2 46" xfId="4992"/>
    <cellStyle name="Normal 23 2 46 2" xfId="12961"/>
    <cellStyle name="Normal 23 2 46 2 2" xfId="27700"/>
    <cellStyle name="Normal 23 2 46 3" xfId="17883"/>
    <cellStyle name="Normal 23 2 46 3 2" xfId="37143"/>
    <cellStyle name="Normal 23 2 46 4" xfId="22805"/>
    <cellStyle name="Normal 23 2 46 5" xfId="42546"/>
    <cellStyle name="Normal 23 2 46 6" xfId="47468"/>
    <cellStyle name="Normal 23 2 47" xfId="5369"/>
    <cellStyle name="Normal 23 2 47 2" xfId="27417"/>
    <cellStyle name="Normal 23 2 47 3" xfId="32340"/>
    <cellStyle name="Normal 23 2 47 4" xfId="23171"/>
    <cellStyle name="Normal 23 2 48" xfId="8160"/>
    <cellStyle name="Normal 23 2 48 2" xfId="37306"/>
    <cellStyle name="Normal 23 2 48 3" xfId="25946"/>
    <cellStyle name="Normal 23 2 49" xfId="13082"/>
    <cellStyle name="Normal 23 2 49 2" xfId="26187"/>
    <cellStyle name="Normal 23 2 5" xfId="156"/>
    <cellStyle name="Normal 23 2 5 10" xfId="1189"/>
    <cellStyle name="Normal 23 2 5 10 2" xfId="9206"/>
    <cellStyle name="Normal 23 2 5 10 2 2" xfId="27702"/>
    <cellStyle name="Normal 23 2 5 10 3" xfId="14128"/>
    <cellStyle name="Normal 23 2 5 10 3 2" xfId="33386"/>
    <cellStyle name="Normal 23 2 5 10 4" xfId="19050"/>
    <cellStyle name="Normal 23 2 5 10 5" xfId="38791"/>
    <cellStyle name="Normal 23 2 5 10 6" xfId="43713"/>
    <cellStyle name="Normal 23 2 5 11" xfId="1305"/>
    <cellStyle name="Normal 23 2 5 11 2" xfId="9321"/>
    <cellStyle name="Normal 23 2 5 11 2 2" xfId="27703"/>
    <cellStyle name="Normal 23 2 5 11 3" xfId="14243"/>
    <cellStyle name="Normal 23 2 5 11 3 2" xfId="33501"/>
    <cellStyle name="Normal 23 2 5 11 4" xfId="19165"/>
    <cellStyle name="Normal 23 2 5 11 5" xfId="38906"/>
    <cellStyle name="Normal 23 2 5 11 6" xfId="43828"/>
    <cellStyle name="Normal 23 2 5 12" xfId="1420"/>
    <cellStyle name="Normal 23 2 5 12 2" xfId="9436"/>
    <cellStyle name="Normal 23 2 5 12 2 2" xfId="27704"/>
    <cellStyle name="Normal 23 2 5 12 3" xfId="14358"/>
    <cellStyle name="Normal 23 2 5 12 3 2" xfId="33616"/>
    <cellStyle name="Normal 23 2 5 12 4" xfId="19280"/>
    <cellStyle name="Normal 23 2 5 12 5" xfId="39021"/>
    <cellStyle name="Normal 23 2 5 12 6" xfId="43943"/>
    <cellStyle name="Normal 23 2 5 13" xfId="1535"/>
    <cellStyle name="Normal 23 2 5 13 2" xfId="9551"/>
    <cellStyle name="Normal 23 2 5 13 2 2" xfId="27705"/>
    <cellStyle name="Normal 23 2 5 13 3" xfId="14473"/>
    <cellStyle name="Normal 23 2 5 13 3 2" xfId="33731"/>
    <cellStyle name="Normal 23 2 5 13 4" xfId="19395"/>
    <cellStyle name="Normal 23 2 5 13 5" xfId="39136"/>
    <cellStyle name="Normal 23 2 5 13 6" xfId="44058"/>
    <cellStyle name="Normal 23 2 5 14" xfId="1649"/>
    <cellStyle name="Normal 23 2 5 14 2" xfId="9665"/>
    <cellStyle name="Normal 23 2 5 14 2 2" xfId="27706"/>
    <cellStyle name="Normal 23 2 5 14 3" xfId="14587"/>
    <cellStyle name="Normal 23 2 5 14 3 2" xfId="33845"/>
    <cellStyle name="Normal 23 2 5 14 4" xfId="19509"/>
    <cellStyle name="Normal 23 2 5 14 5" xfId="39250"/>
    <cellStyle name="Normal 23 2 5 14 6" xfId="44172"/>
    <cellStyle name="Normal 23 2 5 15" xfId="1763"/>
    <cellStyle name="Normal 23 2 5 15 2" xfId="9779"/>
    <cellStyle name="Normal 23 2 5 15 2 2" xfId="27707"/>
    <cellStyle name="Normal 23 2 5 15 3" xfId="14701"/>
    <cellStyle name="Normal 23 2 5 15 3 2" xfId="33959"/>
    <cellStyle name="Normal 23 2 5 15 4" xfId="19623"/>
    <cellStyle name="Normal 23 2 5 15 5" xfId="39364"/>
    <cellStyle name="Normal 23 2 5 15 6" xfId="44286"/>
    <cellStyle name="Normal 23 2 5 16" xfId="1877"/>
    <cellStyle name="Normal 23 2 5 16 2" xfId="9893"/>
    <cellStyle name="Normal 23 2 5 16 2 2" xfId="27708"/>
    <cellStyle name="Normal 23 2 5 16 3" xfId="14815"/>
    <cellStyle name="Normal 23 2 5 16 3 2" xfId="34073"/>
    <cellStyle name="Normal 23 2 5 16 4" xfId="19737"/>
    <cellStyle name="Normal 23 2 5 16 5" xfId="39478"/>
    <cellStyle name="Normal 23 2 5 16 6" xfId="44400"/>
    <cellStyle name="Normal 23 2 5 17" xfId="1991"/>
    <cellStyle name="Normal 23 2 5 17 2" xfId="10007"/>
    <cellStyle name="Normal 23 2 5 17 2 2" xfId="27709"/>
    <cellStyle name="Normal 23 2 5 17 3" xfId="14929"/>
    <cellStyle name="Normal 23 2 5 17 3 2" xfId="34187"/>
    <cellStyle name="Normal 23 2 5 17 4" xfId="19851"/>
    <cellStyle name="Normal 23 2 5 17 5" xfId="39592"/>
    <cellStyle name="Normal 23 2 5 17 6" xfId="44514"/>
    <cellStyle name="Normal 23 2 5 18" xfId="2106"/>
    <cellStyle name="Normal 23 2 5 18 2" xfId="10122"/>
    <cellStyle name="Normal 23 2 5 18 2 2" xfId="27710"/>
    <cellStyle name="Normal 23 2 5 18 3" xfId="15044"/>
    <cellStyle name="Normal 23 2 5 18 3 2" xfId="34302"/>
    <cellStyle name="Normal 23 2 5 18 4" xfId="19966"/>
    <cellStyle name="Normal 23 2 5 18 5" xfId="39707"/>
    <cellStyle name="Normal 23 2 5 18 6" xfId="44629"/>
    <cellStyle name="Normal 23 2 5 19" xfId="2452"/>
    <cellStyle name="Normal 23 2 5 19 2" xfId="10428"/>
    <cellStyle name="Normal 23 2 5 19 2 2" xfId="27711"/>
    <cellStyle name="Normal 23 2 5 19 3" xfId="15350"/>
    <cellStyle name="Normal 23 2 5 19 3 2" xfId="34610"/>
    <cellStyle name="Normal 23 2 5 19 4" xfId="20272"/>
    <cellStyle name="Normal 23 2 5 19 5" xfId="40013"/>
    <cellStyle name="Normal 23 2 5 19 6" xfId="44935"/>
    <cellStyle name="Normal 23 2 5 2" xfId="187"/>
    <cellStyle name="Normal 23 2 5 2 10" xfId="1336"/>
    <cellStyle name="Normal 23 2 5 2 10 2" xfId="9352"/>
    <cellStyle name="Normal 23 2 5 2 10 2 2" xfId="27713"/>
    <cellStyle name="Normal 23 2 5 2 10 3" xfId="14274"/>
    <cellStyle name="Normal 23 2 5 2 10 3 2" xfId="33532"/>
    <cellStyle name="Normal 23 2 5 2 10 4" xfId="19196"/>
    <cellStyle name="Normal 23 2 5 2 10 5" xfId="38937"/>
    <cellStyle name="Normal 23 2 5 2 10 6" xfId="43859"/>
    <cellStyle name="Normal 23 2 5 2 11" xfId="1451"/>
    <cellStyle name="Normal 23 2 5 2 11 2" xfId="9467"/>
    <cellStyle name="Normal 23 2 5 2 11 2 2" xfId="27714"/>
    <cellStyle name="Normal 23 2 5 2 11 3" xfId="14389"/>
    <cellStyle name="Normal 23 2 5 2 11 3 2" xfId="33647"/>
    <cellStyle name="Normal 23 2 5 2 11 4" xfId="19311"/>
    <cellStyle name="Normal 23 2 5 2 11 5" xfId="39052"/>
    <cellStyle name="Normal 23 2 5 2 11 6" xfId="43974"/>
    <cellStyle name="Normal 23 2 5 2 12" xfId="1566"/>
    <cellStyle name="Normal 23 2 5 2 12 2" xfId="9582"/>
    <cellStyle name="Normal 23 2 5 2 12 2 2" xfId="27715"/>
    <cellStyle name="Normal 23 2 5 2 12 3" xfId="14504"/>
    <cellStyle name="Normal 23 2 5 2 12 3 2" xfId="33762"/>
    <cellStyle name="Normal 23 2 5 2 12 4" xfId="19426"/>
    <cellStyle name="Normal 23 2 5 2 12 5" xfId="39167"/>
    <cellStyle name="Normal 23 2 5 2 12 6" xfId="44089"/>
    <cellStyle name="Normal 23 2 5 2 13" xfId="1680"/>
    <cellStyle name="Normal 23 2 5 2 13 2" xfId="9696"/>
    <cellStyle name="Normal 23 2 5 2 13 2 2" xfId="27716"/>
    <cellStyle name="Normal 23 2 5 2 13 3" xfId="14618"/>
    <cellStyle name="Normal 23 2 5 2 13 3 2" xfId="33876"/>
    <cellStyle name="Normal 23 2 5 2 13 4" xfId="19540"/>
    <cellStyle name="Normal 23 2 5 2 13 5" xfId="39281"/>
    <cellStyle name="Normal 23 2 5 2 13 6" xfId="44203"/>
    <cellStyle name="Normal 23 2 5 2 14" xfId="1794"/>
    <cellStyle name="Normal 23 2 5 2 14 2" xfId="9810"/>
    <cellStyle name="Normal 23 2 5 2 14 2 2" xfId="27717"/>
    <cellStyle name="Normal 23 2 5 2 14 3" xfId="14732"/>
    <cellStyle name="Normal 23 2 5 2 14 3 2" xfId="33990"/>
    <cellStyle name="Normal 23 2 5 2 14 4" xfId="19654"/>
    <cellStyle name="Normal 23 2 5 2 14 5" xfId="39395"/>
    <cellStyle name="Normal 23 2 5 2 14 6" xfId="44317"/>
    <cellStyle name="Normal 23 2 5 2 15" xfId="1908"/>
    <cellStyle name="Normal 23 2 5 2 15 2" xfId="9924"/>
    <cellStyle name="Normal 23 2 5 2 15 2 2" xfId="27718"/>
    <cellStyle name="Normal 23 2 5 2 15 3" xfId="14846"/>
    <cellStyle name="Normal 23 2 5 2 15 3 2" xfId="34104"/>
    <cellStyle name="Normal 23 2 5 2 15 4" xfId="19768"/>
    <cellStyle name="Normal 23 2 5 2 15 5" xfId="39509"/>
    <cellStyle name="Normal 23 2 5 2 15 6" xfId="44431"/>
    <cellStyle name="Normal 23 2 5 2 16" xfId="2022"/>
    <cellStyle name="Normal 23 2 5 2 16 2" xfId="10038"/>
    <cellStyle name="Normal 23 2 5 2 16 2 2" xfId="27719"/>
    <cellStyle name="Normal 23 2 5 2 16 3" xfId="14960"/>
    <cellStyle name="Normal 23 2 5 2 16 3 2" xfId="34218"/>
    <cellStyle name="Normal 23 2 5 2 16 4" xfId="19882"/>
    <cellStyle name="Normal 23 2 5 2 16 5" xfId="39623"/>
    <cellStyle name="Normal 23 2 5 2 16 6" xfId="44545"/>
    <cellStyle name="Normal 23 2 5 2 17" xfId="2137"/>
    <cellStyle name="Normal 23 2 5 2 17 2" xfId="10153"/>
    <cellStyle name="Normal 23 2 5 2 17 2 2" xfId="27720"/>
    <cellStyle name="Normal 23 2 5 2 17 3" xfId="15075"/>
    <cellStyle name="Normal 23 2 5 2 17 3 2" xfId="34333"/>
    <cellStyle name="Normal 23 2 5 2 17 4" xfId="19997"/>
    <cellStyle name="Normal 23 2 5 2 17 5" xfId="39738"/>
    <cellStyle name="Normal 23 2 5 2 17 6" xfId="44660"/>
    <cellStyle name="Normal 23 2 5 2 18" xfId="2483"/>
    <cellStyle name="Normal 23 2 5 2 18 2" xfId="10459"/>
    <cellStyle name="Normal 23 2 5 2 18 2 2" xfId="27721"/>
    <cellStyle name="Normal 23 2 5 2 18 3" xfId="15381"/>
    <cellStyle name="Normal 23 2 5 2 18 3 2" xfId="34641"/>
    <cellStyle name="Normal 23 2 5 2 18 4" xfId="20303"/>
    <cellStyle name="Normal 23 2 5 2 18 5" xfId="40044"/>
    <cellStyle name="Normal 23 2 5 2 18 6" xfId="44966"/>
    <cellStyle name="Normal 23 2 5 2 19" xfId="2602"/>
    <cellStyle name="Normal 23 2 5 2 19 2" xfId="10578"/>
    <cellStyle name="Normal 23 2 5 2 19 2 2" xfId="27722"/>
    <cellStyle name="Normal 23 2 5 2 19 3" xfId="15500"/>
    <cellStyle name="Normal 23 2 5 2 19 3 2" xfId="34760"/>
    <cellStyle name="Normal 23 2 5 2 19 4" xfId="20422"/>
    <cellStyle name="Normal 23 2 5 2 19 5" xfId="40163"/>
    <cellStyle name="Normal 23 2 5 2 19 6" xfId="45085"/>
    <cellStyle name="Normal 23 2 5 2 2" xfId="319"/>
    <cellStyle name="Normal 23 2 5 2 2 10" xfId="37696"/>
    <cellStyle name="Normal 23 2 5 2 2 11" xfId="37966"/>
    <cellStyle name="Normal 23 2 5 2 2 12" xfId="42858"/>
    <cellStyle name="Normal 23 2 5 2 2 13" xfId="47647"/>
    <cellStyle name="Normal 23 2 5 2 2 2" xfId="2289"/>
    <cellStyle name="Normal 23 2 5 2 2 2 10" xfId="44809"/>
    <cellStyle name="Normal 23 2 5 2 2 2 2" xfId="5437"/>
    <cellStyle name="Normal 23 2 5 2 2 2 2 2" xfId="7708"/>
    <cellStyle name="Normal 23 2 5 2 2 2 2 2 2" xfId="25495"/>
    <cellStyle name="Normal 23 2 5 2 2 2 2 3" xfId="31613"/>
    <cellStyle name="Normal 23 2 5 2 2 2 2 4" xfId="23239"/>
    <cellStyle name="Normal 23 2 5 2 2 2 3" xfId="7247"/>
    <cellStyle name="Normal 23 2 5 2 2 2 3 2" xfId="34482"/>
    <cellStyle name="Normal 23 2 5 2 2 2 3 3" xfId="25036"/>
    <cellStyle name="Normal 23 2 5 2 2 2 4" xfId="6782"/>
    <cellStyle name="Normal 23 2 5 2 2 2 4 2" xfId="24571"/>
    <cellStyle name="Normal 23 2 5 2 2 2 5" xfId="5436"/>
    <cellStyle name="Normal 23 2 5 2 2 2 5 2" xfId="23238"/>
    <cellStyle name="Normal 23 2 5 2 2 2 6" xfId="10302"/>
    <cellStyle name="Normal 23 2 5 2 2 2 6 2" xfId="27724"/>
    <cellStyle name="Normal 23 2 5 2 2 2 7" xfId="15224"/>
    <cellStyle name="Normal 23 2 5 2 2 2 7 2" xfId="31612"/>
    <cellStyle name="Normal 23 2 5 2 2 2 8" xfId="20146"/>
    <cellStyle name="Normal 23 2 5 2 2 2 9" xfId="39887"/>
    <cellStyle name="Normal 23 2 5 2 2 3" xfId="5438"/>
    <cellStyle name="Normal 23 2 5 2 2 3 2" xfId="7707"/>
    <cellStyle name="Normal 23 2 5 2 2 3 2 2" xfId="25494"/>
    <cellStyle name="Normal 23 2 5 2 2 3 3" xfId="27723"/>
    <cellStyle name="Normal 23 2 5 2 2 3 4" xfId="31614"/>
    <cellStyle name="Normal 23 2 5 2 2 3 5" xfId="23240"/>
    <cellStyle name="Normal 23 2 5 2 2 4" xfId="7172"/>
    <cellStyle name="Normal 23 2 5 2 2 4 2" xfId="32531"/>
    <cellStyle name="Normal 23 2 5 2 2 4 3" xfId="24961"/>
    <cellStyle name="Normal 23 2 5 2 2 5" xfId="6540"/>
    <cellStyle name="Normal 23 2 5 2 2 5 2" xfId="37321"/>
    <cellStyle name="Normal 23 2 5 2 2 5 3" xfId="24329"/>
    <cellStyle name="Normal 23 2 5 2 2 6" xfId="5435"/>
    <cellStyle name="Normal 23 2 5 2 2 6 2" xfId="23237"/>
    <cellStyle name="Normal 23 2 5 2 2 7" xfId="8351"/>
    <cellStyle name="Normal 23 2 5 2 2 7 2" xfId="26166"/>
    <cellStyle name="Normal 23 2 5 2 2 8" xfId="13273"/>
    <cellStyle name="Normal 23 2 5 2 2 8 2" xfId="26407"/>
    <cellStyle name="Normal 23 2 5 2 2 9" xfId="18195"/>
    <cellStyle name="Normal 23 2 5 2 20" xfId="2720"/>
    <cellStyle name="Normal 23 2 5 2 20 2" xfId="10696"/>
    <cellStyle name="Normal 23 2 5 2 20 2 2" xfId="27725"/>
    <cellStyle name="Normal 23 2 5 2 20 3" xfId="15618"/>
    <cellStyle name="Normal 23 2 5 2 20 3 2" xfId="34878"/>
    <cellStyle name="Normal 23 2 5 2 20 4" xfId="20540"/>
    <cellStyle name="Normal 23 2 5 2 20 5" xfId="40281"/>
    <cellStyle name="Normal 23 2 5 2 20 6" xfId="45203"/>
    <cellStyle name="Normal 23 2 5 2 21" xfId="2839"/>
    <cellStyle name="Normal 23 2 5 2 21 2" xfId="10815"/>
    <cellStyle name="Normal 23 2 5 2 21 2 2" xfId="27726"/>
    <cellStyle name="Normal 23 2 5 2 21 3" xfId="15737"/>
    <cellStyle name="Normal 23 2 5 2 21 3 2" xfId="34997"/>
    <cellStyle name="Normal 23 2 5 2 21 4" xfId="20659"/>
    <cellStyle name="Normal 23 2 5 2 21 5" xfId="40400"/>
    <cellStyle name="Normal 23 2 5 2 21 6" xfId="45322"/>
    <cellStyle name="Normal 23 2 5 2 22" xfId="2955"/>
    <cellStyle name="Normal 23 2 5 2 22 2" xfId="10931"/>
    <cellStyle name="Normal 23 2 5 2 22 2 2" xfId="27727"/>
    <cellStyle name="Normal 23 2 5 2 22 3" xfId="15853"/>
    <cellStyle name="Normal 23 2 5 2 22 3 2" xfId="35113"/>
    <cellStyle name="Normal 23 2 5 2 22 4" xfId="20775"/>
    <cellStyle name="Normal 23 2 5 2 22 5" xfId="40516"/>
    <cellStyle name="Normal 23 2 5 2 22 6" xfId="45438"/>
    <cellStyle name="Normal 23 2 5 2 23" xfId="3073"/>
    <cellStyle name="Normal 23 2 5 2 23 2" xfId="11049"/>
    <cellStyle name="Normal 23 2 5 2 23 2 2" xfId="27728"/>
    <cellStyle name="Normal 23 2 5 2 23 3" xfId="15971"/>
    <cellStyle name="Normal 23 2 5 2 23 3 2" xfId="35231"/>
    <cellStyle name="Normal 23 2 5 2 23 4" xfId="20893"/>
    <cellStyle name="Normal 23 2 5 2 23 5" xfId="40634"/>
    <cellStyle name="Normal 23 2 5 2 23 6" xfId="45556"/>
    <cellStyle name="Normal 23 2 5 2 24" xfId="3191"/>
    <cellStyle name="Normal 23 2 5 2 24 2" xfId="11166"/>
    <cellStyle name="Normal 23 2 5 2 24 2 2" xfId="27729"/>
    <cellStyle name="Normal 23 2 5 2 24 3" xfId="16088"/>
    <cellStyle name="Normal 23 2 5 2 24 3 2" xfId="35348"/>
    <cellStyle name="Normal 23 2 5 2 24 4" xfId="21010"/>
    <cellStyle name="Normal 23 2 5 2 24 5" xfId="40751"/>
    <cellStyle name="Normal 23 2 5 2 24 6" xfId="45673"/>
    <cellStyle name="Normal 23 2 5 2 25" xfId="3308"/>
    <cellStyle name="Normal 23 2 5 2 25 2" xfId="11283"/>
    <cellStyle name="Normal 23 2 5 2 25 2 2" xfId="27730"/>
    <cellStyle name="Normal 23 2 5 2 25 3" xfId="16205"/>
    <cellStyle name="Normal 23 2 5 2 25 3 2" xfId="35465"/>
    <cellStyle name="Normal 23 2 5 2 25 4" xfId="21127"/>
    <cellStyle name="Normal 23 2 5 2 25 5" xfId="40868"/>
    <cellStyle name="Normal 23 2 5 2 25 6" xfId="45790"/>
    <cellStyle name="Normal 23 2 5 2 26" xfId="3425"/>
    <cellStyle name="Normal 23 2 5 2 26 2" xfId="11400"/>
    <cellStyle name="Normal 23 2 5 2 26 2 2" xfId="27731"/>
    <cellStyle name="Normal 23 2 5 2 26 3" xfId="16322"/>
    <cellStyle name="Normal 23 2 5 2 26 3 2" xfId="35582"/>
    <cellStyle name="Normal 23 2 5 2 26 4" xfId="21244"/>
    <cellStyle name="Normal 23 2 5 2 26 5" xfId="40985"/>
    <cellStyle name="Normal 23 2 5 2 26 6" xfId="45907"/>
    <cellStyle name="Normal 23 2 5 2 27" xfId="3539"/>
    <cellStyle name="Normal 23 2 5 2 27 2" xfId="11514"/>
    <cellStyle name="Normal 23 2 5 2 27 2 2" xfId="27732"/>
    <cellStyle name="Normal 23 2 5 2 27 3" xfId="16436"/>
    <cellStyle name="Normal 23 2 5 2 27 3 2" xfId="35696"/>
    <cellStyle name="Normal 23 2 5 2 27 4" xfId="21358"/>
    <cellStyle name="Normal 23 2 5 2 27 5" xfId="41099"/>
    <cellStyle name="Normal 23 2 5 2 27 6" xfId="46021"/>
    <cellStyle name="Normal 23 2 5 2 28" xfId="3656"/>
    <cellStyle name="Normal 23 2 5 2 28 2" xfId="11630"/>
    <cellStyle name="Normal 23 2 5 2 28 2 2" xfId="27733"/>
    <cellStyle name="Normal 23 2 5 2 28 3" xfId="16552"/>
    <cellStyle name="Normal 23 2 5 2 28 3 2" xfId="35812"/>
    <cellStyle name="Normal 23 2 5 2 28 4" xfId="21474"/>
    <cellStyle name="Normal 23 2 5 2 28 5" xfId="41215"/>
    <cellStyle name="Normal 23 2 5 2 28 6" xfId="46137"/>
    <cellStyle name="Normal 23 2 5 2 29" xfId="3772"/>
    <cellStyle name="Normal 23 2 5 2 29 2" xfId="11745"/>
    <cellStyle name="Normal 23 2 5 2 29 2 2" xfId="27734"/>
    <cellStyle name="Normal 23 2 5 2 29 3" xfId="16667"/>
    <cellStyle name="Normal 23 2 5 2 29 3 2" xfId="35927"/>
    <cellStyle name="Normal 23 2 5 2 29 4" xfId="21589"/>
    <cellStyle name="Normal 23 2 5 2 29 5" xfId="41330"/>
    <cellStyle name="Normal 23 2 5 2 29 6" xfId="46252"/>
    <cellStyle name="Normal 23 2 5 2 3" xfId="439"/>
    <cellStyle name="Normal 23 2 5 2 3 10" xfId="42978"/>
    <cellStyle name="Normal 23 2 5 2 3 2" xfId="5440"/>
    <cellStyle name="Normal 23 2 5 2 3 2 2" xfId="7709"/>
    <cellStyle name="Normal 23 2 5 2 3 2 2 2" xfId="25496"/>
    <cellStyle name="Normal 23 2 5 2 3 2 3" xfId="31616"/>
    <cellStyle name="Normal 23 2 5 2 3 2 4" xfId="23242"/>
    <cellStyle name="Normal 23 2 5 2 3 3" xfId="7248"/>
    <cellStyle name="Normal 23 2 5 2 3 3 2" xfId="32651"/>
    <cellStyle name="Normal 23 2 5 2 3 3 3" xfId="25037"/>
    <cellStyle name="Normal 23 2 5 2 3 4" xfId="6662"/>
    <cellStyle name="Normal 23 2 5 2 3 4 2" xfId="24451"/>
    <cellStyle name="Normal 23 2 5 2 3 5" xfId="5439"/>
    <cellStyle name="Normal 23 2 5 2 3 5 2" xfId="23241"/>
    <cellStyle name="Normal 23 2 5 2 3 6" xfId="8471"/>
    <cellStyle name="Normal 23 2 5 2 3 6 2" xfId="27735"/>
    <cellStyle name="Normal 23 2 5 2 3 7" xfId="13393"/>
    <cellStyle name="Normal 23 2 5 2 3 7 2" xfId="31615"/>
    <cellStyle name="Normal 23 2 5 2 3 8" xfId="18315"/>
    <cellStyle name="Normal 23 2 5 2 3 9" xfId="38056"/>
    <cellStyle name="Normal 23 2 5 2 30" xfId="3889"/>
    <cellStyle name="Normal 23 2 5 2 30 2" xfId="11861"/>
    <cellStyle name="Normal 23 2 5 2 30 2 2" xfId="27736"/>
    <cellStyle name="Normal 23 2 5 2 30 3" xfId="16783"/>
    <cellStyle name="Normal 23 2 5 2 30 3 2" xfId="36043"/>
    <cellStyle name="Normal 23 2 5 2 30 4" xfId="21705"/>
    <cellStyle name="Normal 23 2 5 2 30 5" xfId="41446"/>
    <cellStyle name="Normal 23 2 5 2 30 6" xfId="46368"/>
    <cellStyle name="Normal 23 2 5 2 31" xfId="4007"/>
    <cellStyle name="Normal 23 2 5 2 31 2" xfId="11979"/>
    <cellStyle name="Normal 23 2 5 2 31 2 2" xfId="27737"/>
    <cellStyle name="Normal 23 2 5 2 31 3" xfId="16901"/>
    <cellStyle name="Normal 23 2 5 2 31 3 2" xfId="36161"/>
    <cellStyle name="Normal 23 2 5 2 31 4" xfId="21823"/>
    <cellStyle name="Normal 23 2 5 2 31 5" xfId="41564"/>
    <cellStyle name="Normal 23 2 5 2 31 6" xfId="46486"/>
    <cellStyle name="Normal 23 2 5 2 32" xfId="4122"/>
    <cellStyle name="Normal 23 2 5 2 32 2" xfId="12093"/>
    <cellStyle name="Normal 23 2 5 2 32 2 2" xfId="27738"/>
    <cellStyle name="Normal 23 2 5 2 32 3" xfId="17015"/>
    <cellStyle name="Normal 23 2 5 2 32 3 2" xfId="36275"/>
    <cellStyle name="Normal 23 2 5 2 32 4" xfId="21937"/>
    <cellStyle name="Normal 23 2 5 2 32 5" xfId="41678"/>
    <cellStyle name="Normal 23 2 5 2 32 6" xfId="46600"/>
    <cellStyle name="Normal 23 2 5 2 33" xfId="4237"/>
    <cellStyle name="Normal 23 2 5 2 33 2" xfId="12208"/>
    <cellStyle name="Normal 23 2 5 2 33 2 2" xfId="27739"/>
    <cellStyle name="Normal 23 2 5 2 33 3" xfId="17130"/>
    <cellStyle name="Normal 23 2 5 2 33 3 2" xfId="36390"/>
    <cellStyle name="Normal 23 2 5 2 33 4" xfId="22052"/>
    <cellStyle name="Normal 23 2 5 2 33 5" xfId="41793"/>
    <cellStyle name="Normal 23 2 5 2 33 6" xfId="46715"/>
    <cellStyle name="Normal 23 2 5 2 34" xfId="4364"/>
    <cellStyle name="Normal 23 2 5 2 34 2" xfId="12335"/>
    <cellStyle name="Normal 23 2 5 2 34 2 2" xfId="27740"/>
    <cellStyle name="Normal 23 2 5 2 34 3" xfId="17257"/>
    <cellStyle name="Normal 23 2 5 2 34 3 2" xfId="36517"/>
    <cellStyle name="Normal 23 2 5 2 34 4" xfId="22179"/>
    <cellStyle name="Normal 23 2 5 2 34 5" xfId="41920"/>
    <cellStyle name="Normal 23 2 5 2 34 6" xfId="46842"/>
    <cellStyle name="Normal 23 2 5 2 35" xfId="4479"/>
    <cellStyle name="Normal 23 2 5 2 35 2" xfId="12449"/>
    <cellStyle name="Normal 23 2 5 2 35 2 2" xfId="27741"/>
    <cellStyle name="Normal 23 2 5 2 35 3" xfId="17371"/>
    <cellStyle name="Normal 23 2 5 2 35 3 2" xfId="36631"/>
    <cellStyle name="Normal 23 2 5 2 35 4" xfId="22293"/>
    <cellStyle name="Normal 23 2 5 2 35 5" xfId="42034"/>
    <cellStyle name="Normal 23 2 5 2 35 6" xfId="46956"/>
    <cellStyle name="Normal 23 2 5 2 36" xfId="4596"/>
    <cellStyle name="Normal 23 2 5 2 36 2" xfId="12566"/>
    <cellStyle name="Normal 23 2 5 2 36 2 2" xfId="27742"/>
    <cellStyle name="Normal 23 2 5 2 36 3" xfId="17488"/>
    <cellStyle name="Normal 23 2 5 2 36 3 2" xfId="36748"/>
    <cellStyle name="Normal 23 2 5 2 36 4" xfId="22410"/>
    <cellStyle name="Normal 23 2 5 2 36 5" xfId="42151"/>
    <cellStyle name="Normal 23 2 5 2 36 6" xfId="47073"/>
    <cellStyle name="Normal 23 2 5 2 37" xfId="4712"/>
    <cellStyle name="Normal 23 2 5 2 37 2" xfId="12682"/>
    <cellStyle name="Normal 23 2 5 2 37 2 2" xfId="27743"/>
    <cellStyle name="Normal 23 2 5 2 37 3" xfId="17604"/>
    <cellStyle name="Normal 23 2 5 2 37 3 2" xfId="36864"/>
    <cellStyle name="Normal 23 2 5 2 37 4" xfId="22526"/>
    <cellStyle name="Normal 23 2 5 2 37 5" xfId="42267"/>
    <cellStyle name="Normal 23 2 5 2 37 6" xfId="47189"/>
    <cellStyle name="Normal 23 2 5 2 38" xfId="4827"/>
    <cellStyle name="Normal 23 2 5 2 38 2" xfId="12797"/>
    <cellStyle name="Normal 23 2 5 2 38 2 2" xfId="27744"/>
    <cellStyle name="Normal 23 2 5 2 38 3" xfId="17719"/>
    <cellStyle name="Normal 23 2 5 2 38 3 2" xfId="36979"/>
    <cellStyle name="Normal 23 2 5 2 38 4" xfId="22641"/>
    <cellStyle name="Normal 23 2 5 2 38 5" xfId="42382"/>
    <cellStyle name="Normal 23 2 5 2 38 6" xfId="47304"/>
    <cellStyle name="Normal 23 2 5 2 39" xfId="4948"/>
    <cellStyle name="Normal 23 2 5 2 39 2" xfId="12917"/>
    <cellStyle name="Normal 23 2 5 2 39 2 2" xfId="27745"/>
    <cellStyle name="Normal 23 2 5 2 39 3" xfId="17839"/>
    <cellStyle name="Normal 23 2 5 2 39 3 2" xfId="37099"/>
    <cellStyle name="Normal 23 2 5 2 39 4" xfId="22761"/>
    <cellStyle name="Normal 23 2 5 2 39 5" xfId="42502"/>
    <cellStyle name="Normal 23 2 5 2 39 6" xfId="47424"/>
    <cellStyle name="Normal 23 2 5 2 4" xfId="561"/>
    <cellStyle name="Normal 23 2 5 2 4 10" xfId="43099"/>
    <cellStyle name="Normal 23 2 5 2 4 2" xfId="5442"/>
    <cellStyle name="Normal 23 2 5 2 4 2 2" xfId="7710"/>
    <cellStyle name="Normal 23 2 5 2 4 2 2 2" xfId="25497"/>
    <cellStyle name="Normal 23 2 5 2 4 2 3" xfId="31618"/>
    <cellStyle name="Normal 23 2 5 2 4 2 4" xfId="23244"/>
    <cellStyle name="Normal 23 2 5 2 4 3" xfId="7507"/>
    <cellStyle name="Normal 23 2 5 2 4 3 2" xfId="32772"/>
    <cellStyle name="Normal 23 2 5 2 4 3 3" xfId="25295"/>
    <cellStyle name="Normal 23 2 5 2 4 4" xfId="6903"/>
    <cellStyle name="Normal 23 2 5 2 4 4 2" xfId="24692"/>
    <cellStyle name="Normal 23 2 5 2 4 5" xfId="5441"/>
    <cellStyle name="Normal 23 2 5 2 4 5 2" xfId="23243"/>
    <cellStyle name="Normal 23 2 5 2 4 6" xfId="8592"/>
    <cellStyle name="Normal 23 2 5 2 4 6 2" xfId="27746"/>
    <cellStyle name="Normal 23 2 5 2 4 7" xfId="13514"/>
    <cellStyle name="Normal 23 2 5 2 4 7 2" xfId="31617"/>
    <cellStyle name="Normal 23 2 5 2 4 8" xfId="18436"/>
    <cellStyle name="Normal 23 2 5 2 4 9" xfId="38177"/>
    <cellStyle name="Normal 23 2 5 2 40" xfId="5063"/>
    <cellStyle name="Normal 23 2 5 2 40 2" xfId="13032"/>
    <cellStyle name="Normal 23 2 5 2 40 2 2" xfId="27747"/>
    <cellStyle name="Normal 23 2 5 2 40 3" xfId="17954"/>
    <cellStyle name="Normal 23 2 5 2 40 3 2" xfId="37214"/>
    <cellStyle name="Normal 23 2 5 2 40 4" xfId="22876"/>
    <cellStyle name="Normal 23 2 5 2 40 5" xfId="42617"/>
    <cellStyle name="Normal 23 2 5 2 40 6" xfId="47539"/>
    <cellStyle name="Normal 23 2 5 2 41" xfId="5434"/>
    <cellStyle name="Normal 23 2 5 2 41 2" xfId="27712"/>
    <cellStyle name="Normal 23 2 5 2 41 3" xfId="32411"/>
    <cellStyle name="Normal 23 2 5 2 41 4" xfId="23236"/>
    <cellStyle name="Normal 23 2 5 2 42" xfId="8231"/>
    <cellStyle name="Normal 23 2 5 2 42 2" xfId="37320"/>
    <cellStyle name="Normal 23 2 5 2 42 3" xfId="26017"/>
    <cellStyle name="Normal 23 2 5 2 43" xfId="13153"/>
    <cellStyle name="Normal 23 2 5 2 43 2" xfId="26258"/>
    <cellStyle name="Normal 23 2 5 2 44" xfId="18075"/>
    <cellStyle name="Normal 23 2 5 2 45" xfId="37576"/>
    <cellStyle name="Normal 23 2 5 2 46" xfId="37817"/>
    <cellStyle name="Normal 23 2 5 2 47" xfId="42738"/>
    <cellStyle name="Normal 23 2 5 2 48" xfId="47646"/>
    <cellStyle name="Normal 23 2 5 2 5" xfId="696"/>
    <cellStyle name="Normal 23 2 5 2 5 2" xfId="7706"/>
    <cellStyle name="Normal 23 2 5 2 5 2 2" xfId="32904"/>
    <cellStyle name="Normal 23 2 5 2 5 2 3" xfId="25493"/>
    <cellStyle name="Normal 23 2 5 2 5 3" xfId="5443"/>
    <cellStyle name="Normal 23 2 5 2 5 3 2" xfId="23245"/>
    <cellStyle name="Normal 23 2 5 2 5 4" xfId="8724"/>
    <cellStyle name="Normal 23 2 5 2 5 4 2" xfId="27748"/>
    <cellStyle name="Normal 23 2 5 2 5 5" xfId="13646"/>
    <cellStyle name="Normal 23 2 5 2 5 5 2" xfId="31619"/>
    <cellStyle name="Normal 23 2 5 2 5 6" xfId="18568"/>
    <cellStyle name="Normal 23 2 5 2 5 7" xfId="38309"/>
    <cellStyle name="Normal 23 2 5 2 5 8" xfId="43231"/>
    <cellStyle name="Normal 23 2 5 2 6" xfId="810"/>
    <cellStyle name="Normal 23 2 5 2 6 2" xfId="7023"/>
    <cellStyle name="Normal 23 2 5 2 6 2 2" xfId="24812"/>
    <cellStyle name="Normal 23 2 5 2 6 3" xfId="8838"/>
    <cellStyle name="Normal 23 2 5 2 6 3 2" xfId="27749"/>
    <cellStyle name="Normal 23 2 5 2 6 4" xfId="13760"/>
    <cellStyle name="Normal 23 2 5 2 6 4 2" xfId="33018"/>
    <cellStyle name="Normal 23 2 5 2 6 5" xfId="18682"/>
    <cellStyle name="Normal 23 2 5 2 6 6" xfId="38423"/>
    <cellStyle name="Normal 23 2 5 2 6 7" xfId="43345"/>
    <cellStyle name="Normal 23 2 5 2 7" xfId="924"/>
    <cellStyle name="Normal 23 2 5 2 7 2" xfId="6420"/>
    <cellStyle name="Normal 23 2 5 2 7 2 2" xfId="24209"/>
    <cellStyle name="Normal 23 2 5 2 7 3" xfId="8952"/>
    <cellStyle name="Normal 23 2 5 2 7 3 2" xfId="27750"/>
    <cellStyle name="Normal 23 2 5 2 7 4" xfId="13874"/>
    <cellStyle name="Normal 23 2 5 2 7 4 2" xfId="33132"/>
    <cellStyle name="Normal 23 2 5 2 7 5" xfId="18796"/>
    <cellStyle name="Normal 23 2 5 2 7 6" xfId="38537"/>
    <cellStyle name="Normal 23 2 5 2 7 7" xfId="43459"/>
    <cellStyle name="Normal 23 2 5 2 8" xfId="1071"/>
    <cellStyle name="Normal 23 2 5 2 8 2" xfId="9093"/>
    <cellStyle name="Normal 23 2 5 2 8 2 2" xfId="27751"/>
    <cellStyle name="Normal 23 2 5 2 8 3" xfId="14015"/>
    <cellStyle name="Normal 23 2 5 2 8 3 2" xfId="33273"/>
    <cellStyle name="Normal 23 2 5 2 8 4" xfId="18937"/>
    <cellStyle name="Normal 23 2 5 2 8 5" xfId="38678"/>
    <cellStyle name="Normal 23 2 5 2 8 6" xfId="43600"/>
    <cellStyle name="Normal 23 2 5 2 9" xfId="1220"/>
    <cellStyle name="Normal 23 2 5 2 9 2" xfId="9237"/>
    <cellStyle name="Normal 23 2 5 2 9 2 2" xfId="27752"/>
    <cellStyle name="Normal 23 2 5 2 9 3" xfId="14159"/>
    <cellStyle name="Normal 23 2 5 2 9 3 2" xfId="33417"/>
    <cellStyle name="Normal 23 2 5 2 9 4" xfId="19081"/>
    <cellStyle name="Normal 23 2 5 2 9 5" xfId="38822"/>
    <cellStyle name="Normal 23 2 5 2 9 6" xfId="43744"/>
    <cellStyle name="Normal 23 2 5 20" xfId="2571"/>
    <cellStyle name="Normal 23 2 5 20 2" xfId="10547"/>
    <cellStyle name="Normal 23 2 5 20 2 2" xfId="27753"/>
    <cellStyle name="Normal 23 2 5 20 3" xfId="15469"/>
    <cellStyle name="Normal 23 2 5 20 3 2" xfId="34729"/>
    <cellStyle name="Normal 23 2 5 20 4" xfId="20391"/>
    <cellStyle name="Normal 23 2 5 20 5" xfId="40132"/>
    <cellStyle name="Normal 23 2 5 20 6" xfId="45054"/>
    <cellStyle name="Normal 23 2 5 21" xfId="2689"/>
    <cellStyle name="Normal 23 2 5 21 2" xfId="10665"/>
    <cellStyle name="Normal 23 2 5 21 2 2" xfId="27754"/>
    <cellStyle name="Normal 23 2 5 21 3" xfId="15587"/>
    <cellStyle name="Normal 23 2 5 21 3 2" xfId="34847"/>
    <cellStyle name="Normal 23 2 5 21 4" xfId="20509"/>
    <cellStyle name="Normal 23 2 5 21 5" xfId="40250"/>
    <cellStyle name="Normal 23 2 5 21 6" xfId="45172"/>
    <cellStyle name="Normal 23 2 5 22" xfId="2808"/>
    <cellStyle name="Normal 23 2 5 22 2" xfId="10784"/>
    <cellStyle name="Normal 23 2 5 22 2 2" xfId="27755"/>
    <cellStyle name="Normal 23 2 5 22 3" xfId="15706"/>
    <cellStyle name="Normal 23 2 5 22 3 2" xfId="34966"/>
    <cellStyle name="Normal 23 2 5 22 4" xfId="20628"/>
    <cellStyle name="Normal 23 2 5 22 5" xfId="40369"/>
    <cellStyle name="Normal 23 2 5 22 6" xfId="45291"/>
    <cellStyle name="Normal 23 2 5 23" xfId="2924"/>
    <cellStyle name="Normal 23 2 5 23 2" xfId="10900"/>
    <cellStyle name="Normal 23 2 5 23 2 2" xfId="27756"/>
    <cellStyle name="Normal 23 2 5 23 3" xfId="15822"/>
    <cellStyle name="Normal 23 2 5 23 3 2" xfId="35082"/>
    <cellStyle name="Normal 23 2 5 23 4" xfId="20744"/>
    <cellStyle name="Normal 23 2 5 23 5" xfId="40485"/>
    <cellStyle name="Normal 23 2 5 23 6" xfId="45407"/>
    <cellStyle name="Normal 23 2 5 24" xfId="3042"/>
    <cellStyle name="Normal 23 2 5 24 2" xfId="11018"/>
    <cellStyle name="Normal 23 2 5 24 2 2" xfId="27757"/>
    <cellStyle name="Normal 23 2 5 24 3" xfId="15940"/>
    <cellStyle name="Normal 23 2 5 24 3 2" xfId="35200"/>
    <cellStyle name="Normal 23 2 5 24 4" xfId="20862"/>
    <cellStyle name="Normal 23 2 5 24 5" xfId="40603"/>
    <cellStyle name="Normal 23 2 5 24 6" xfId="45525"/>
    <cellStyle name="Normal 23 2 5 25" xfId="3160"/>
    <cellStyle name="Normal 23 2 5 25 2" xfId="11135"/>
    <cellStyle name="Normal 23 2 5 25 2 2" xfId="27758"/>
    <cellStyle name="Normal 23 2 5 25 3" xfId="16057"/>
    <cellStyle name="Normal 23 2 5 25 3 2" xfId="35317"/>
    <cellStyle name="Normal 23 2 5 25 4" xfId="20979"/>
    <cellStyle name="Normal 23 2 5 25 5" xfId="40720"/>
    <cellStyle name="Normal 23 2 5 25 6" xfId="45642"/>
    <cellStyle name="Normal 23 2 5 26" xfId="3277"/>
    <cellStyle name="Normal 23 2 5 26 2" xfId="11252"/>
    <cellStyle name="Normal 23 2 5 26 2 2" xfId="27759"/>
    <cellStyle name="Normal 23 2 5 26 3" xfId="16174"/>
    <cellStyle name="Normal 23 2 5 26 3 2" xfId="35434"/>
    <cellStyle name="Normal 23 2 5 26 4" xfId="21096"/>
    <cellStyle name="Normal 23 2 5 26 5" xfId="40837"/>
    <cellStyle name="Normal 23 2 5 26 6" xfId="45759"/>
    <cellStyle name="Normal 23 2 5 27" xfId="3394"/>
    <cellStyle name="Normal 23 2 5 27 2" xfId="11369"/>
    <cellStyle name="Normal 23 2 5 27 2 2" xfId="27760"/>
    <cellStyle name="Normal 23 2 5 27 3" xfId="16291"/>
    <cellStyle name="Normal 23 2 5 27 3 2" xfId="35551"/>
    <cellStyle name="Normal 23 2 5 27 4" xfId="21213"/>
    <cellStyle name="Normal 23 2 5 27 5" xfId="40954"/>
    <cellStyle name="Normal 23 2 5 27 6" xfId="45876"/>
    <cellStyle name="Normal 23 2 5 28" xfId="3508"/>
    <cellStyle name="Normal 23 2 5 28 2" xfId="11483"/>
    <cellStyle name="Normal 23 2 5 28 2 2" xfId="27761"/>
    <cellStyle name="Normal 23 2 5 28 3" xfId="16405"/>
    <cellStyle name="Normal 23 2 5 28 3 2" xfId="35665"/>
    <cellStyle name="Normal 23 2 5 28 4" xfId="21327"/>
    <cellStyle name="Normal 23 2 5 28 5" xfId="41068"/>
    <cellStyle name="Normal 23 2 5 28 6" xfId="45990"/>
    <cellStyle name="Normal 23 2 5 29" xfId="3625"/>
    <cellStyle name="Normal 23 2 5 29 2" xfId="11599"/>
    <cellStyle name="Normal 23 2 5 29 2 2" xfId="27762"/>
    <cellStyle name="Normal 23 2 5 29 3" xfId="16521"/>
    <cellStyle name="Normal 23 2 5 29 3 2" xfId="35781"/>
    <cellStyle name="Normal 23 2 5 29 4" xfId="21443"/>
    <cellStyle name="Normal 23 2 5 29 5" xfId="41184"/>
    <cellStyle name="Normal 23 2 5 29 6" xfId="46106"/>
    <cellStyle name="Normal 23 2 5 3" xfId="288"/>
    <cellStyle name="Normal 23 2 5 3 10" xfId="37665"/>
    <cellStyle name="Normal 23 2 5 3 11" xfId="37906"/>
    <cellStyle name="Normal 23 2 5 3 12" xfId="42827"/>
    <cellStyle name="Normal 23 2 5 3 13" xfId="47648"/>
    <cellStyle name="Normal 23 2 5 3 2" xfId="2228"/>
    <cellStyle name="Normal 23 2 5 3 2 10" xfId="44749"/>
    <cellStyle name="Normal 23 2 5 3 2 2" xfId="5446"/>
    <cellStyle name="Normal 23 2 5 3 2 2 2" xfId="7712"/>
    <cellStyle name="Normal 23 2 5 3 2 2 2 2" xfId="25499"/>
    <cellStyle name="Normal 23 2 5 3 2 2 3" xfId="31621"/>
    <cellStyle name="Normal 23 2 5 3 2 2 4" xfId="23248"/>
    <cellStyle name="Normal 23 2 5 3 2 3" xfId="7249"/>
    <cellStyle name="Normal 23 2 5 3 2 3 2" xfId="34422"/>
    <cellStyle name="Normal 23 2 5 3 2 3 3" xfId="25038"/>
    <cellStyle name="Normal 23 2 5 3 2 4" xfId="6751"/>
    <cellStyle name="Normal 23 2 5 3 2 4 2" xfId="24540"/>
    <cellStyle name="Normal 23 2 5 3 2 5" xfId="5445"/>
    <cellStyle name="Normal 23 2 5 3 2 5 2" xfId="23247"/>
    <cellStyle name="Normal 23 2 5 3 2 6" xfId="10242"/>
    <cellStyle name="Normal 23 2 5 3 2 6 2" xfId="27764"/>
    <cellStyle name="Normal 23 2 5 3 2 7" xfId="15164"/>
    <cellStyle name="Normal 23 2 5 3 2 7 2" xfId="31620"/>
    <cellStyle name="Normal 23 2 5 3 2 8" xfId="20086"/>
    <cellStyle name="Normal 23 2 5 3 2 9" xfId="39827"/>
    <cellStyle name="Normal 23 2 5 3 3" xfId="5447"/>
    <cellStyle name="Normal 23 2 5 3 3 2" xfId="7711"/>
    <cellStyle name="Normal 23 2 5 3 3 2 2" xfId="25498"/>
    <cellStyle name="Normal 23 2 5 3 3 3" xfId="27763"/>
    <cellStyle name="Normal 23 2 5 3 3 4" xfId="31622"/>
    <cellStyle name="Normal 23 2 5 3 3 5" xfId="23249"/>
    <cellStyle name="Normal 23 2 5 3 4" xfId="7112"/>
    <cellStyle name="Normal 23 2 5 3 4 2" xfId="32500"/>
    <cellStyle name="Normal 23 2 5 3 4 3" xfId="24901"/>
    <cellStyle name="Normal 23 2 5 3 5" xfId="6509"/>
    <cellStyle name="Normal 23 2 5 3 5 2" xfId="37322"/>
    <cellStyle name="Normal 23 2 5 3 5 3" xfId="24298"/>
    <cellStyle name="Normal 23 2 5 3 6" xfId="5444"/>
    <cellStyle name="Normal 23 2 5 3 6 2" xfId="23246"/>
    <cellStyle name="Normal 23 2 5 3 7" xfId="8320"/>
    <cellStyle name="Normal 23 2 5 3 7 2" xfId="26106"/>
    <cellStyle name="Normal 23 2 5 3 8" xfId="13242"/>
    <cellStyle name="Normal 23 2 5 3 8 2" xfId="26347"/>
    <cellStyle name="Normal 23 2 5 3 9" xfId="18164"/>
    <cellStyle name="Normal 23 2 5 30" xfId="3741"/>
    <cellStyle name="Normal 23 2 5 30 2" xfId="11714"/>
    <cellStyle name="Normal 23 2 5 30 2 2" xfId="27765"/>
    <cellStyle name="Normal 23 2 5 30 3" xfId="16636"/>
    <cellStyle name="Normal 23 2 5 30 3 2" xfId="35896"/>
    <cellStyle name="Normal 23 2 5 30 4" xfId="21558"/>
    <cellStyle name="Normal 23 2 5 30 5" xfId="41299"/>
    <cellStyle name="Normal 23 2 5 30 6" xfId="46221"/>
    <cellStyle name="Normal 23 2 5 31" xfId="3858"/>
    <cellStyle name="Normal 23 2 5 31 2" xfId="11830"/>
    <cellStyle name="Normal 23 2 5 31 2 2" xfId="27766"/>
    <cellStyle name="Normal 23 2 5 31 3" xfId="16752"/>
    <cellStyle name="Normal 23 2 5 31 3 2" xfId="36012"/>
    <cellStyle name="Normal 23 2 5 31 4" xfId="21674"/>
    <cellStyle name="Normal 23 2 5 31 5" xfId="41415"/>
    <cellStyle name="Normal 23 2 5 31 6" xfId="46337"/>
    <cellStyle name="Normal 23 2 5 32" xfId="3976"/>
    <cellStyle name="Normal 23 2 5 32 2" xfId="11948"/>
    <cellStyle name="Normal 23 2 5 32 2 2" xfId="27767"/>
    <cellStyle name="Normal 23 2 5 32 3" xfId="16870"/>
    <cellStyle name="Normal 23 2 5 32 3 2" xfId="36130"/>
    <cellStyle name="Normal 23 2 5 32 4" xfId="21792"/>
    <cellStyle name="Normal 23 2 5 32 5" xfId="41533"/>
    <cellStyle name="Normal 23 2 5 32 6" xfId="46455"/>
    <cellStyle name="Normal 23 2 5 33" xfId="4091"/>
    <cellStyle name="Normal 23 2 5 33 2" xfId="12062"/>
    <cellStyle name="Normal 23 2 5 33 2 2" xfId="27768"/>
    <cellStyle name="Normal 23 2 5 33 3" xfId="16984"/>
    <cellStyle name="Normal 23 2 5 33 3 2" xfId="36244"/>
    <cellStyle name="Normal 23 2 5 33 4" xfId="21906"/>
    <cellStyle name="Normal 23 2 5 33 5" xfId="41647"/>
    <cellStyle name="Normal 23 2 5 33 6" xfId="46569"/>
    <cellStyle name="Normal 23 2 5 34" xfId="4206"/>
    <cellStyle name="Normal 23 2 5 34 2" xfId="12177"/>
    <cellStyle name="Normal 23 2 5 34 2 2" xfId="27769"/>
    <cellStyle name="Normal 23 2 5 34 3" xfId="17099"/>
    <cellStyle name="Normal 23 2 5 34 3 2" xfId="36359"/>
    <cellStyle name="Normal 23 2 5 34 4" xfId="22021"/>
    <cellStyle name="Normal 23 2 5 34 5" xfId="41762"/>
    <cellStyle name="Normal 23 2 5 34 6" xfId="46684"/>
    <cellStyle name="Normal 23 2 5 35" xfId="4333"/>
    <cellStyle name="Normal 23 2 5 35 2" xfId="12304"/>
    <cellStyle name="Normal 23 2 5 35 2 2" xfId="27770"/>
    <cellStyle name="Normal 23 2 5 35 3" xfId="17226"/>
    <cellStyle name="Normal 23 2 5 35 3 2" xfId="36486"/>
    <cellStyle name="Normal 23 2 5 35 4" xfId="22148"/>
    <cellStyle name="Normal 23 2 5 35 5" xfId="41889"/>
    <cellStyle name="Normal 23 2 5 35 6" xfId="46811"/>
    <cellStyle name="Normal 23 2 5 36" xfId="4448"/>
    <cellStyle name="Normal 23 2 5 36 2" xfId="12418"/>
    <cellStyle name="Normal 23 2 5 36 2 2" xfId="27771"/>
    <cellStyle name="Normal 23 2 5 36 3" xfId="17340"/>
    <cellStyle name="Normal 23 2 5 36 3 2" xfId="36600"/>
    <cellStyle name="Normal 23 2 5 36 4" xfId="22262"/>
    <cellStyle name="Normal 23 2 5 36 5" xfId="42003"/>
    <cellStyle name="Normal 23 2 5 36 6" xfId="46925"/>
    <cellStyle name="Normal 23 2 5 37" xfId="4565"/>
    <cellStyle name="Normal 23 2 5 37 2" xfId="12535"/>
    <cellStyle name="Normal 23 2 5 37 2 2" xfId="27772"/>
    <cellStyle name="Normal 23 2 5 37 3" xfId="17457"/>
    <cellStyle name="Normal 23 2 5 37 3 2" xfId="36717"/>
    <cellStyle name="Normal 23 2 5 37 4" xfId="22379"/>
    <cellStyle name="Normal 23 2 5 37 5" xfId="42120"/>
    <cellStyle name="Normal 23 2 5 37 6" xfId="47042"/>
    <cellStyle name="Normal 23 2 5 38" xfId="4681"/>
    <cellStyle name="Normal 23 2 5 38 2" xfId="12651"/>
    <cellStyle name="Normal 23 2 5 38 2 2" xfId="27773"/>
    <cellStyle name="Normal 23 2 5 38 3" xfId="17573"/>
    <cellStyle name="Normal 23 2 5 38 3 2" xfId="36833"/>
    <cellStyle name="Normal 23 2 5 38 4" xfId="22495"/>
    <cellStyle name="Normal 23 2 5 38 5" xfId="42236"/>
    <cellStyle name="Normal 23 2 5 38 6" xfId="47158"/>
    <cellStyle name="Normal 23 2 5 39" xfId="4796"/>
    <cellStyle name="Normal 23 2 5 39 2" xfId="12766"/>
    <cellStyle name="Normal 23 2 5 39 2 2" xfId="27774"/>
    <cellStyle name="Normal 23 2 5 39 3" xfId="17688"/>
    <cellStyle name="Normal 23 2 5 39 3 2" xfId="36948"/>
    <cellStyle name="Normal 23 2 5 39 4" xfId="22610"/>
    <cellStyle name="Normal 23 2 5 39 5" xfId="42351"/>
    <cellStyle name="Normal 23 2 5 39 6" xfId="47273"/>
    <cellStyle name="Normal 23 2 5 4" xfId="408"/>
    <cellStyle name="Normal 23 2 5 4 10" xfId="42947"/>
    <cellStyle name="Normal 23 2 5 4 2" xfId="5449"/>
    <cellStyle name="Normal 23 2 5 4 2 2" xfId="7713"/>
    <cellStyle name="Normal 23 2 5 4 2 2 2" xfId="25500"/>
    <cellStyle name="Normal 23 2 5 4 2 3" xfId="31624"/>
    <cellStyle name="Normal 23 2 5 4 2 4" xfId="23251"/>
    <cellStyle name="Normal 23 2 5 4 3" xfId="7250"/>
    <cellStyle name="Normal 23 2 5 4 3 2" xfId="32620"/>
    <cellStyle name="Normal 23 2 5 4 3 3" xfId="25039"/>
    <cellStyle name="Normal 23 2 5 4 4" xfId="6631"/>
    <cellStyle name="Normal 23 2 5 4 4 2" xfId="24420"/>
    <cellStyle name="Normal 23 2 5 4 5" xfId="5448"/>
    <cellStyle name="Normal 23 2 5 4 5 2" xfId="23250"/>
    <cellStyle name="Normal 23 2 5 4 6" xfId="8440"/>
    <cellStyle name="Normal 23 2 5 4 6 2" xfId="27775"/>
    <cellStyle name="Normal 23 2 5 4 7" xfId="13362"/>
    <cellStyle name="Normal 23 2 5 4 7 2" xfId="31623"/>
    <cellStyle name="Normal 23 2 5 4 8" xfId="18284"/>
    <cellStyle name="Normal 23 2 5 4 9" xfId="38025"/>
    <cellStyle name="Normal 23 2 5 40" xfId="4917"/>
    <cellStyle name="Normal 23 2 5 40 2" xfId="12886"/>
    <cellStyle name="Normal 23 2 5 40 2 2" xfId="27776"/>
    <cellStyle name="Normal 23 2 5 40 3" xfId="17808"/>
    <cellStyle name="Normal 23 2 5 40 3 2" xfId="37068"/>
    <cellStyle name="Normal 23 2 5 40 4" xfId="22730"/>
    <cellStyle name="Normal 23 2 5 40 5" xfId="42471"/>
    <cellStyle name="Normal 23 2 5 40 6" xfId="47393"/>
    <cellStyle name="Normal 23 2 5 41" xfId="5032"/>
    <cellStyle name="Normal 23 2 5 41 2" xfId="13001"/>
    <cellStyle name="Normal 23 2 5 41 2 2" xfId="27777"/>
    <cellStyle name="Normal 23 2 5 41 3" xfId="17923"/>
    <cellStyle name="Normal 23 2 5 41 3 2" xfId="37183"/>
    <cellStyle name="Normal 23 2 5 41 4" xfId="22845"/>
    <cellStyle name="Normal 23 2 5 41 5" xfId="42586"/>
    <cellStyle name="Normal 23 2 5 41 6" xfId="47508"/>
    <cellStyle name="Normal 23 2 5 42" xfId="5433"/>
    <cellStyle name="Normal 23 2 5 42 2" xfId="27701"/>
    <cellStyle name="Normal 23 2 5 42 3" xfId="32380"/>
    <cellStyle name="Normal 23 2 5 42 4" xfId="23235"/>
    <cellStyle name="Normal 23 2 5 43" xfId="8200"/>
    <cellStyle name="Normal 23 2 5 43 2" xfId="37319"/>
    <cellStyle name="Normal 23 2 5 43 3" xfId="25986"/>
    <cellStyle name="Normal 23 2 5 44" xfId="13122"/>
    <cellStyle name="Normal 23 2 5 44 2" xfId="26227"/>
    <cellStyle name="Normal 23 2 5 45" xfId="18044"/>
    <cellStyle name="Normal 23 2 5 46" xfId="37545"/>
    <cellStyle name="Normal 23 2 5 47" xfId="37786"/>
    <cellStyle name="Normal 23 2 5 48" xfId="42707"/>
    <cellStyle name="Normal 23 2 5 49" xfId="47645"/>
    <cellStyle name="Normal 23 2 5 5" xfId="530"/>
    <cellStyle name="Normal 23 2 5 5 10" xfId="43068"/>
    <cellStyle name="Normal 23 2 5 5 2" xfId="5451"/>
    <cellStyle name="Normal 23 2 5 5 2 2" xfId="7714"/>
    <cellStyle name="Normal 23 2 5 5 2 2 2" xfId="25501"/>
    <cellStyle name="Normal 23 2 5 5 2 3" xfId="31626"/>
    <cellStyle name="Normal 23 2 5 5 2 4" xfId="23253"/>
    <cellStyle name="Normal 23 2 5 5 3" xfId="7476"/>
    <cellStyle name="Normal 23 2 5 5 3 2" xfId="32741"/>
    <cellStyle name="Normal 23 2 5 5 3 3" xfId="25264"/>
    <cellStyle name="Normal 23 2 5 5 4" xfId="6872"/>
    <cellStyle name="Normal 23 2 5 5 4 2" xfId="24661"/>
    <cellStyle name="Normal 23 2 5 5 5" xfId="5450"/>
    <cellStyle name="Normal 23 2 5 5 5 2" xfId="23252"/>
    <cellStyle name="Normal 23 2 5 5 6" xfId="8561"/>
    <cellStyle name="Normal 23 2 5 5 6 2" xfId="27778"/>
    <cellStyle name="Normal 23 2 5 5 7" xfId="13483"/>
    <cellStyle name="Normal 23 2 5 5 7 2" xfId="31625"/>
    <cellStyle name="Normal 23 2 5 5 8" xfId="18405"/>
    <cellStyle name="Normal 23 2 5 5 9" xfId="38146"/>
    <cellStyle name="Normal 23 2 5 6" xfId="665"/>
    <cellStyle name="Normal 23 2 5 6 2" xfId="7705"/>
    <cellStyle name="Normal 23 2 5 6 2 2" xfId="32873"/>
    <cellStyle name="Normal 23 2 5 6 2 3" xfId="25492"/>
    <cellStyle name="Normal 23 2 5 6 3" xfId="5452"/>
    <cellStyle name="Normal 23 2 5 6 3 2" xfId="23254"/>
    <cellStyle name="Normal 23 2 5 6 4" xfId="8693"/>
    <cellStyle name="Normal 23 2 5 6 4 2" xfId="27779"/>
    <cellStyle name="Normal 23 2 5 6 5" xfId="13615"/>
    <cellStyle name="Normal 23 2 5 6 5 2" xfId="31627"/>
    <cellStyle name="Normal 23 2 5 6 6" xfId="18537"/>
    <cellStyle name="Normal 23 2 5 6 7" xfId="38278"/>
    <cellStyle name="Normal 23 2 5 6 8" xfId="43200"/>
    <cellStyle name="Normal 23 2 5 7" xfId="779"/>
    <cellStyle name="Normal 23 2 5 7 2" xfId="6992"/>
    <cellStyle name="Normal 23 2 5 7 2 2" xfId="24781"/>
    <cellStyle name="Normal 23 2 5 7 3" xfId="8807"/>
    <cellStyle name="Normal 23 2 5 7 3 2" xfId="27780"/>
    <cellStyle name="Normal 23 2 5 7 4" xfId="13729"/>
    <cellStyle name="Normal 23 2 5 7 4 2" xfId="32987"/>
    <cellStyle name="Normal 23 2 5 7 5" xfId="18651"/>
    <cellStyle name="Normal 23 2 5 7 6" xfId="38392"/>
    <cellStyle name="Normal 23 2 5 7 7" xfId="43314"/>
    <cellStyle name="Normal 23 2 5 8" xfId="893"/>
    <cellStyle name="Normal 23 2 5 8 2" xfId="6389"/>
    <cellStyle name="Normal 23 2 5 8 2 2" xfId="24178"/>
    <cellStyle name="Normal 23 2 5 8 3" xfId="8921"/>
    <cellStyle name="Normal 23 2 5 8 3 2" xfId="27781"/>
    <cellStyle name="Normal 23 2 5 8 4" xfId="13843"/>
    <cellStyle name="Normal 23 2 5 8 4 2" xfId="33101"/>
    <cellStyle name="Normal 23 2 5 8 5" xfId="18765"/>
    <cellStyle name="Normal 23 2 5 8 6" xfId="38506"/>
    <cellStyle name="Normal 23 2 5 8 7" xfId="43428"/>
    <cellStyle name="Normal 23 2 5 9" xfId="1040"/>
    <cellStyle name="Normal 23 2 5 9 2" xfId="9062"/>
    <cellStyle name="Normal 23 2 5 9 2 2" xfId="27782"/>
    <cellStyle name="Normal 23 2 5 9 3" xfId="13984"/>
    <cellStyle name="Normal 23 2 5 9 3 2" xfId="33242"/>
    <cellStyle name="Normal 23 2 5 9 4" xfId="18906"/>
    <cellStyle name="Normal 23 2 5 9 5" xfId="38647"/>
    <cellStyle name="Normal 23 2 5 9 6" xfId="43569"/>
    <cellStyle name="Normal 23 2 50" xfId="18004"/>
    <cellStyle name="Normal 23 2 51" xfId="37505"/>
    <cellStyle name="Normal 23 2 52" xfId="37746"/>
    <cellStyle name="Normal 23 2 53" xfId="42667"/>
    <cellStyle name="Normal 23 2 54" xfId="47632"/>
    <cellStyle name="Normal 23 2 6" xfId="166"/>
    <cellStyle name="Normal 23 2 6 10" xfId="1199"/>
    <cellStyle name="Normal 23 2 6 10 2" xfId="9216"/>
    <cellStyle name="Normal 23 2 6 10 2 2" xfId="27784"/>
    <cellStyle name="Normal 23 2 6 10 3" xfId="14138"/>
    <cellStyle name="Normal 23 2 6 10 3 2" xfId="33396"/>
    <cellStyle name="Normal 23 2 6 10 4" xfId="19060"/>
    <cellStyle name="Normal 23 2 6 10 5" xfId="38801"/>
    <cellStyle name="Normal 23 2 6 10 6" xfId="43723"/>
    <cellStyle name="Normal 23 2 6 11" xfId="1315"/>
    <cellStyle name="Normal 23 2 6 11 2" xfId="9331"/>
    <cellStyle name="Normal 23 2 6 11 2 2" xfId="27785"/>
    <cellStyle name="Normal 23 2 6 11 3" xfId="14253"/>
    <cellStyle name="Normal 23 2 6 11 3 2" xfId="33511"/>
    <cellStyle name="Normal 23 2 6 11 4" xfId="19175"/>
    <cellStyle name="Normal 23 2 6 11 5" xfId="38916"/>
    <cellStyle name="Normal 23 2 6 11 6" xfId="43838"/>
    <cellStyle name="Normal 23 2 6 12" xfId="1430"/>
    <cellStyle name="Normal 23 2 6 12 2" xfId="9446"/>
    <cellStyle name="Normal 23 2 6 12 2 2" xfId="27786"/>
    <cellStyle name="Normal 23 2 6 12 3" xfId="14368"/>
    <cellStyle name="Normal 23 2 6 12 3 2" xfId="33626"/>
    <cellStyle name="Normal 23 2 6 12 4" xfId="19290"/>
    <cellStyle name="Normal 23 2 6 12 5" xfId="39031"/>
    <cellStyle name="Normal 23 2 6 12 6" xfId="43953"/>
    <cellStyle name="Normal 23 2 6 13" xfId="1545"/>
    <cellStyle name="Normal 23 2 6 13 2" xfId="9561"/>
    <cellStyle name="Normal 23 2 6 13 2 2" xfId="27787"/>
    <cellStyle name="Normal 23 2 6 13 3" xfId="14483"/>
    <cellStyle name="Normal 23 2 6 13 3 2" xfId="33741"/>
    <cellStyle name="Normal 23 2 6 13 4" xfId="19405"/>
    <cellStyle name="Normal 23 2 6 13 5" xfId="39146"/>
    <cellStyle name="Normal 23 2 6 13 6" xfId="44068"/>
    <cellStyle name="Normal 23 2 6 14" xfId="1659"/>
    <cellStyle name="Normal 23 2 6 14 2" xfId="9675"/>
    <cellStyle name="Normal 23 2 6 14 2 2" xfId="27788"/>
    <cellStyle name="Normal 23 2 6 14 3" xfId="14597"/>
    <cellStyle name="Normal 23 2 6 14 3 2" xfId="33855"/>
    <cellStyle name="Normal 23 2 6 14 4" xfId="19519"/>
    <cellStyle name="Normal 23 2 6 14 5" xfId="39260"/>
    <cellStyle name="Normal 23 2 6 14 6" xfId="44182"/>
    <cellStyle name="Normal 23 2 6 15" xfId="1773"/>
    <cellStyle name="Normal 23 2 6 15 2" xfId="9789"/>
    <cellStyle name="Normal 23 2 6 15 2 2" xfId="27789"/>
    <cellStyle name="Normal 23 2 6 15 3" xfId="14711"/>
    <cellStyle name="Normal 23 2 6 15 3 2" xfId="33969"/>
    <cellStyle name="Normal 23 2 6 15 4" xfId="19633"/>
    <cellStyle name="Normal 23 2 6 15 5" xfId="39374"/>
    <cellStyle name="Normal 23 2 6 15 6" xfId="44296"/>
    <cellStyle name="Normal 23 2 6 16" xfId="1887"/>
    <cellStyle name="Normal 23 2 6 16 2" xfId="9903"/>
    <cellStyle name="Normal 23 2 6 16 2 2" xfId="27790"/>
    <cellStyle name="Normal 23 2 6 16 3" xfId="14825"/>
    <cellStyle name="Normal 23 2 6 16 3 2" xfId="34083"/>
    <cellStyle name="Normal 23 2 6 16 4" xfId="19747"/>
    <cellStyle name="Normal 23 2 6 16 5" xfId="39488"/>
    <cellStyle name="Normal 23 2 6 16 6" xfId="44410"/>
    <cellStyle name="Normal 23 2 6 17" xfId="2001"/>
    <cellStyle name="Normal 23 2 6 17 2" xfId="10017"/>
    <cellStyle name="Normal 23 2 6 17 2 2" xfId="27791"/>
    <cellStyle name="Normal 23 2 6 17 3" xfId="14939"/>
    <cellStyle name="Normal 23 2 6 17 3 2" xfId="34197"/>
    <cellStyle name="Normal 23 2 6 17 4" xfId="19861"/>
    <cellStyle name="Normal 23 2 6 17 5" xfId="39602"/>
    <cellStyle name="Normal 23 2 6 17 6" xfId="44524"/>
    <cellStyle name="Normal 23 2 6 18" xfId="2116"/>
    <cellStyle name="Normal 23 2 6 18 2" xfId="10132"/>
    <cellStyle name="Normal 23 2 6 18 2 2" xfId="27792"/>
    <cellStyle name="Normal 23 2 6 18 3" xfId="15054"/>
    <cellStyle name="Normal 23 2 6 18 3 2" xfId="34312"/>
    <cellStyle name="Normal 23 2 6 18 4" xfId="19976"/>
    <cellStyle name="Normal 23 2 6 18 5" xfId="39717"/>
    <cellStyle name="Normal 23 2 6 18 6" xfId="44639"/>
    <cellStyle name="Normal 23 2 6 19" xfId="2462"/>
    <cellStyle name="Normal 23 2 6 19 2" xfId="10438"/>
    <cellStyle name="Normal 23 2 6 19 2 2" xfId="27793"/>
    <cellStyle name="Normal 23 2 6 19 3" xfId="15360"/>
    <cellStyle name="Normal 23 2 6 19 3 2" xfId="34620"/>
    <cellStyle name="Normal 23 2 6 19 4" xfId="20282"/>
    <cellStyle name="Normal 23 2 6 19 5" xfId="40023"/>
    <cellStyle name="Normal 23 2 6 19 6" xfId="44945"/>
    <cellStyle name="Normal 23 2 6 2" xfId="188"/>
    <cellStyle name="Normal 23 2 6 2 10" xfId="1337"/>
    <cellStyle name="Normal 23 2 6 2 10 2" xfId="9353"/>
    <cellStyle name="Normal 23 2 6 2 10 2 2" xfId="27795"/>
    <cellStyle name="Normal 23 2 6 2 10 3" xfId="14275"/>
    <cellStyle name="Normal 23 2 6 2 10 3 2" xfId="33533"/>
    <cellStyle name="Normal 23 2 6 2 10 4" xfId="19197"/>
    <cellStyle name="Normal 23 2 6 2 10 5" xfId="38938"/>
    <cellStyle name="Normal 23 2 6 2 10 6" xfId="43860"/>
    <cellStyle name="Normal 23 2 6 2 11" xfId="1452"/>
    <cellStyle name="Normal 23 2 6 2 11 2" xfId="9468"/>
    <cellStyle name="Normal 23 2 6 2 11 2 2" xfId="27796"/>
    <cellStyle name="Normal 23 2 6 2 11 3" xfId="14390"/>
    <cellStyle name="Normal 23 2 6 2 11 3 2" xfId="33648"/>
    <cellStyle name="Normal 23 2 6 2 11 4" xfId="19312"/>
    <cellStyle name="Normal 23 2 6 2 11 5" xfId="39053"/>
    <cellStyle name="Normal 23 2 6 2 11 6" xfId="43975"/>
    <cellStyle name="Normal 23 2 6 2 12" xfId="1567"/>
    <cellStyle name="Normal 23 2 6 2 12 2" xfId="9583"/>
    <cellStyle name="Normal 23 2 6 2 12 2 2" xfId="27797"/>
    <cellStyle name="Normal 23 2 6 2 12 3" xfId="14505"/>
    <cellStyle name="Normal 23 2 6 2 12 3 2" xfId="33763"/>
    <cellStyle name="Normal 23 2 6 2 12 4" xfId="19427"/>
    <cellStyle name="Normal 23 2 6 2 12 5" xfId="39168"/>
    <cellStyle name="Normal 23 2 6 2 12 6" xfId="44090"/>
    <cellStyle name="Normal 23 2 6 2 13" xfId="1681"/>
    <cellStyle name="Normal 23 2 6 2 13 2" xfId="9697"/>
    <cellStyle name="Normal 23 2 6 2 13 2 2" xfId="27798"/>
    <cellStyle name="Normal 23 2 6 2 13 3" xfId="14619"/>
    <cellStyle name="Normal 23 2 6 2 13 3 2" xfId="33877"/>
    <cellStyle name="Normal 23 2 6 2 13 4" xfId="19541"/>
    <cellStyle name="Normal 23 2 6 2 13 5" xfId="39282"/>
    <cellStyle name="Normal 23 2 6 2 13 6" xfId="44204"/>
    <cellStyle name="Normal 23 2 6 2 14" xfId="1795"/>
    <cellStyle name="Normal 23 2 6 2 14 2" xfId="9811"/>
    <cellStyle name="Normal 23 2 6 2 14 2 2" xfId="27799"/>
    <cellStyle name="Normal 23 2 6 2 14 3" xfId="14733"/>
    <cellStyle name="Normal 23 2 6 2 14 3 2" xfId="33991"/>
    <cellStyle name="Normal 23 2 6 2 14 4" xfId="19655"/>
    <cellStyle name="Normal 23 2 6 2 14 5" xfId="39396"/>
    <cellStyle name="Normal 23 2 6 2 14 6" xfId="44318"/>
    <cellStyle name="Normal 23 2 6 2 15" xfId="1909"/>
    <cellStyle name="Normal 23 2 6 2 15 2" xfId="9925"/>
    <cellStyle name="Normal 23 2 6 2 15 2 2" xfId="27800"/>
    <cellStyle name="Normal 23 2 6 2 15 3" xfId="14847"/>
    <cellStyle name="Normal 23 2 6 2 15 3 2" xfId="34105"/>
    <cellStyle name="Normal 23 2 6 2 15 4" xfId="19769"/>
    <cellStyle name="Normal 23 2 6 2 15 5" xfId="39510"/>
    <cellStyle name="Normal 23 2 6 2 15 6" xfId="44432"/>
    <cellStyle name="Normal 23 2 6 2 16" xfId="2023"/>
    <cellStyle name="Normal 23 2 6 2 16 2" xfId="10039"/>
    <cellStyle name="Normal 23 2 6 2 16 2 2" xfId="27801"/>
    <cellStyle name="Normal 23 2 6 2 16 3" xfId="14961"/>
    <cellStyle name="Normal 23 2 6 2 16 3 2" xfId="34219"/>
    <cellStyle name="Normal 23 2 6 2 16 4" xfId="19883"/>
    <cellStyle name="Normal 23 2 6 2 16 5" xfId="39624"/>
    <cellStyle name="Normal 23 2 6 2 16 6" xfId="44546"/>
    <cellStyle name="Normal 23 2 6 2 17" xfId="2138"/>
    <cellStyle name="Normal 23 2 6 2 17 2" xfId="10154"/>
    <cellStyle name="Normal 23 2 6 2 17 2 2" xfId="27802"/>
    <cellStyle name="Normal 23 2 6 2 17 3" xfId="15076"/>
    <cellStyle name="Normal 23 2 6 2 17 3 2" xfId="34334"/>
    <cellStyle name="Normal 23 2 6 2 17 4" xfId="19998"/>
    <cellStyle name="Normal 23 2 6 2 17 5" xfId="39739"/>
    <cellStyle name="Normal 23 2 6 2 17 6" xfId="44661"/>
    <cellStyle name="Normal 23 2 6 2 18" xfId="2484"/>
    <cellStyle name="Normal 23 2 6 2 18 2" xfId="10460"/>
    <cellStyle name="Normal 23 2 6 2 18 2 2" xfId="27803"/>
    <cellStyle name="Normal 23 2 6 2 18 3" xfId="15382"/>
    <cellStyle name="Normal 23 2 6 2 18 3 2" xfId="34642"/>
    <cellStyle name="Normal 23 2 6 2 18 4" xfId="20304"/>
    <cellStyle name="Normal 23 2 6 2 18 5" xfId="40045"/>
    <cellStyle name="Normal 23 2 6 2 18 6" xfId="44967"/>
    <cellStyle name="Normal 23 2 6 2 19" xfId="2603"/>
    <cellStyle name="Normal 23 2 6 2 19 2" xfId="10579"/>
    <cellStyle name="Normal 23 2 6 2 19 2 2" xfId="27804"/>
    <cellStyle name="Normal 23 2 6 2 19 3" xfId="15501"/>
    <cellStyle name="Normal 23 2 6 2 19 3 2" xfId="34761"/>
    <cellStyle name="Normal 23 2 6 2 19 4" xfId="20423"/>
    <cellStyle name="Normal 23 2 6 2 19 5" xfId="40164"/>
    <cellStyle name="Normal 23 2 6 2 19 6" xfId="45086"/>
    <cellStyle name="Normal 23 2 6 2 2" xfId="320"/>
    <cellStyle name="Normal 23 2 6 2 2 10" xfId="37697"/>
    <cellStyle name="Normal 23 2 6 2 2 11" xfId="37976"/>
    <cellStyle name="Normal 23 2 6 2 2 12" xfId="42859"/>
    <cellStyle name="Normal 23 2 6 2 2 13" xfId="47651"/>
    <cellStyle name="Normal 23 2 6 2 2 2" xfId="2299"/>
    <cellStyle name="Normal 23 2 6 2 2 2 10" xfId="44819"/>
    <cellStyle name="Normal 23 2 6 2 2 2 2" xfId="5457"/>
    <cellStyle name="Normal 23 2 6 2 2 2 2 2" xfId="7718"/>
    <cellStyle name="Normal 23 2 6 2 2 2 2 2 2" xfId="25505"/>
    <cellStyle name="Normal 23 2 6 2 2 2 2 3" xfId="31629"/>
    <cellStyle name="Normal 23 2 6 2 2 2 2 4" xfId="23259"/>
    <cellStyle name="Normal 23 2 6 2 2 2 3" xfId="7251"/>
    <cellStyle name="Normal 23 2 6 2 2 2 3 2" xfId="34492"/>
    <cellStyle name="Normal 23 2 6 2 2 2 3 3" xfId="25040"/>
    <cellStyle name="Normal 23 2 6 2 2 2 4" xfId="6783"/>
    <cellStyle name="Normal 23 2 6 2 2 2 4 2" xfId="24572"/>
    <cellStyle name="Normal 23 2 6 2 2 2 5" xfId="5456"/>
    <cellStyle name="Normal 23 2 6 2 2 2 5 2" xfId="23258"/>
    <cellStyle name="Normal 23 2 6 2 2 2 6" xfId="10312"/>
    <cellStyle name="Normal 23 2 6 2 2 2 6 2" xfId="27806"/>
    <cellStyle name="Normal 23 2 6 2 2 2 7" xfId="15234"/>
    <cellStyle name="Normal 23 2 6 2 2 2 7 2" xfId="31628"/>
    <cellStyle name="Normal 23 2 6 2 2 2 8" xfId="20156"/>
    <cellStyle name="Normal 23 2 6 2 2 2 9" xfId="39897"/>
    <cellStyle name="Normal 23 2 6 2 2 3" xfId="5458"/>
    <cellStyle name="Normal 23 2 6 2 2 3 2" xfId="7717"/>
    <cellStyle name="Normal 23 2 6 2 2 3 2 2" xfId="25504"/>
    <cellStyle name="Normal 23 2 6 2 2 3 3" xfId="27805"/>
    <cellStyle name="Normal 23 2 6 2 2 3 4" xfId="31630"/>
    <cellStyle name="Normal 23 2 6 2 2 3 5" xfId="23260"/>
    <cellStyle name="Normal 23 2 6 2 2 4" xfId="7182"/>
    <cellStyle name="Normal 23 2 6 2 2 4 2" xfId="32532"/>
    <cellStyle name="Normal 23 2 6 2 2 4 3" xfId="24971"/>
    <cellStyle name="Normal 23 2 6 2 2 5" xfId="6541"/>
    <cellStyle name="Normal 23 2 6 2 2 5 2" xfId="37325"/>
    <cellStyle name="Normal 23 2 6 2 2 5 3" xfId="24330"/>
    <cellStyle name="Normal 23 2 6 2 2 6" xfId="5455"/>
    <cellStyle name="Normal 23 2 6 2 2 6 2" xfId="23257"/>
    <cellStyle name="Normal 23 2 6 2 2 7" xfId="8352"/>
    <cellStyle name="Normal 23 2 6 2 2 7 2" xfId="26176"/>
    <cellStyle name="Normal 23 2 6 2 2 8" xfId="13274"/>
    <cellStyle name="Normal 23 2 6 2 2 8 2" xfId="26417"/>
    <cellStyle name="Normal 23 2 6 2 2 9" xfId="18196"/>
    <cellStyle name="Normal 23 2 6 2 20" xfId="2721"/>
    <cellStyle name="Normal 23 2 6 2 20 2" xfId="10697"/>
    <cellStyle name="Normal 23 2 6 2 20 2 2" xfId="27807"/>
    <cellStyle name="Normal 23 2 6 2 20 3" xfId="15619"/>
    <cellStyle name="Normal 23 2 6 2 20 3 2" xfId="34879"/>
    <cellStyle name="Normal 23 2 6 2 20 4" xfId="20541"/>
    <cellStyle name="Normal 23 2 6 2 20 5" xfId="40282"/>
    <cellStyle name="Normal 23 2 6 2 20 6" xfId="45204"/>
    <cellStyle name="Normal 23 2 6 2 21" xfId="2840"/>
    <cellStyle name="Normal 23 2 6 2 21 2" xfId="10816"/>
    <cellStyle name="Normal 23 2 6 2 21 2 2" xfId="27808"/>
    <cellStyle name="Normal 23 2 6 2 21 3" xfId="15738"/>
    <cellStyle name="Normal 23 2 6 2 21 3 2" xfId="34998"/>
    <cellStyle name="Normal 23 2 6 2 21 4" xfId="20660"/>
    <cellStyle name="Normal 23 2 6 2 21 5" xfId="40401"/>
    <cellStyle name="Normal 23 2 6 2 21 6" xfId="45323"/>
    <cellStyle name="Normal 23 2 6 2 22" xfId="2956"/>
    <cellStyle name="Normal 23 2 6 2 22 2" xfId="10932"/>
    <cellStyle name="Normal 23 2 6 2 22 2 2" xfId="27809"/>
    <cellStyle name="Normal 23 2 6 2 22 3" xfId="15854"/>
    <cellStyle name="Normal 23 2 6 2 22 3 2" xfId="35114"/>
    <cellStyle name="Normal 23 2 6 2 22 4" xfId="20776"/>
    <cellStyle name="Normal 23 2 6 2 22 5" xfId="40517"/>
    <cellStyle name="Normal 23 2 6 2 22 6" xfId="45439"/>
    <cellStyle name="Normal 23 2 6 2 23" xfId="3074"/>
    <cellStyle name="Normal 23 2 6 2 23 2" xfId="11050"/>
    <cellStyle name="Normal 23 2 6 2 23 2 2" xfId="27810"/>
    <cellStyle name="Normal 23 2 6 2 23 3" xfId="15972"/>
    <cellStyle name="Normal 23 2 6 2 23 3 2" xfId="35232"/>
    <cellStyle name="Normal 23 2 6 2 23 4" xfId="20894"/>
    <cellStyle name="Normal 23 2 6 2 23 5" xfId="40635"/>
    <cellStyle name="Normal 23 2 6 2 23 6" xfId="45557"/>
    <cellStyle name="Normal 23 2 6 2 24" xfId="3192"/>
    <cellStyle name="Normal 23 2 6 2 24 2" xfId="11167"/>
    <cellStyle name="Normal 23 2 6 2 24 2 2" xfId="27811"/>
    <cellStyle name="Normal 23 2 6 2 24 3" xfId="16089"/>
    <cellStyle name="Normal 23 2 6 2 24 3 2" xfId="35349"/>
    <cellStyle name="Normal 23 2 6 2 24 4" xfId="21011"/>
    <cellStyle name="Normal 23 2 6 2 24 5" xfId="40752"/>
    <cellStyle name="Normal 23 2 6 2 24 6" xfId="45674"/>
    <cellStyle name="Normal 23 2 6 2 25" xfId="3309"/>
    <cellStyle name="Normal 23 2 6 2 25 2" xfId="11284"/>
    <cellStyle name="Normal 23 2 6 2 25 2 2" xfId="27812"/>
    <cellStyle name="Normal 23 2 6 2 25 3" xfId="16206"/>
    <cellStyle name="Normal 23 2 6 2 25 3 2" xfId="35466"/>
    <cellStyle name="Normal 23 2 6 2 25 4" xfId="21128"/>
    <cellStyle name="Normal 23 2 6 2 25 5" xfId="40869"/>
    <cellStyle name="Normal 23 2 6 2 25 6" xfId="45791"/>
    <cellStyle name="Normal 23 2 6 2 26" xfId="3426"/>
    <cellStyle name="Normal 23 2 6 2 26 2" xfId="11401"/>
    <cellStyle name="Normal 23 2 6 2 26 2 2" xfId="27813"/>
    <cellStyle name="Normal 23 2 6 2 26 3" xfId="16323"/>
    <cellStyle name="Normal 23 2 6 2 26 3 2" xfId="35583"/>
    <cellStyle name="Normal 23 2 6 2 26 4" xfId="21245"/>
    <cellStyle name="Normal 23 2 6 2 26 5" xfId="40986"/>
    <cellStyle name="Normal 23 2 6 2 26 6" xfId="45908"/>
    <cellStyle name="Normal 23 2 6 2 27" xfId="3540"/>
    <cellStyle name="Normal 23 2 6 2 27 2" xfId="11515"/>
    <cellStyle name="Normal 23 2 6 2 27 2 2" xfId="27814"/>
    <cellStyle name="Normal 23 2 6 2 27 3" xfId="16437"/>
    <cellStyle name="Normal 23 2 6 2 27 3 2" xfId="35697"/>
    <cellStyle name="Normal 23 2 6 2 27 4" xfId="21359"/>
    <cellStyle name="Normal 23 2 6 2 27 5" xfId="41100"/>
    <cellStyle name="Normal 23 2 6 2 27 6" xfId="46022"/>
    <cellStyle name="Normal 23 2 6 2 28" xfId="3657"/>
    <cellStyle name="Normal 23 2 6 2 28 2" xfId="11631"/>
    <cellStyle name="Normal 23 2 6 2 28 2 2" xfId="27815"/>
    <cellStyle name="Normal 23 2 6 2 28 3" xfId="16553"/>
    <cellStyle name="Normal 23 2 6 2 28 3 2" xfId="35813"/>
    <cellStyle name="Normal 23 2 6 2 28 4" xfId="21475"/>
    <cellStyle name="Normal 23 2 6 2 28 5" xfId="41216"/>
    <cellStyle name="Normal 23 2 6 2 28 6" xfId="46138"/>
    <cellStyle name="Normal 23 2 6 2 29" xfId="3773"/>
    <cellStyle name="Normal 23 2 6 2 29 2" xfId="11746"/>
    <cellStyle name="Normal 23 2 6 2 29 2 2" xfId="27816"/>
    <cellStyle name="Normal 23 2 6 2 29 3" xfId="16668"/>
    <cellStyle name="Normal 23 2 6 2 29 3 2" xfId="35928"/>
    <cellStyle name="Normal 23 2 6 2 29 4" xfId="21590"/>
    <cellStyle name="Normal 23 2 6 2 29 5" xfId="41331"/>
    <cellStyle name="Normal 23 2 6 2 29 6" xfId="46253"/>
    <cellStyle name="Normal 23 2 6 2 3" xfId="440"/>
    <cellStyle name="Normal 23 2 6 2 3 10" xfId="42979"/>
    <cellStyle name="Normal 23 2 6 2 3 2" xfId="5460"/>
    <cellStyle name="Normal 23 2 6 2 3 2 2" xfId="7719"/>
    <cellStyle name="Normal 23 2 6 2 3 2 2 2" xfId="25506"/>
    <cellStyle name="Normal 23 2 6 2 3 2 3" xfId="31632"/>
    <cellStyle name="Normal 23 2 6 2 3 2 4" xfId="23262"/>
    <cellStyle name="Normal 23 2 6 2 3 3" xfId="7252"/>
    <cellStyle name="Normal 23 2 6 2 3 3 2" xfId="32652"/>
    <cellStyle name="Normal 23 2 6 2 3 3 3" xfId="25041"/>
    <cellStyle name="Normal 23 2 6 2 3 4" xfId="6663"/>
    <cellStyle name="Normal 23 2 6 2 3 4 2" xfId="24452"/>
    <cellStyle name="Normal 23 2 6 2 3 5" xfId="5459"/>
    <cellStyle name="Normal 23 2 6 2 3 5 2" xfId="23261"/>
    <cellStyle name="Normal 23 2 6 2 3 6" xfId="8472"/>
    <cellStyle name="Normal 23 2 6 2 3 6 2" xfId="27817"/>
    <cellStyle name="Normal 23 2 6 2 3 7" xfId="13394"/>
    <cellStyle name="Normal 23 2 6 2 3 7 2" xfId="31631"/>
    <cellStyle name="Normal 23 2 6 2 3 8" xfId="18316"/>
    <cellStyle name="Normal 23 2 6 2 3 9" xfId="38057"/>
    <cellStyle name="Normal 23 2 6 2 30" xfId="3890"/>
    <cellStyle name="Normal 23 2 6 2 30 2" xfId="11862"/>
    <cellStyle name="Normal 23 2 6 2 30 2 2" xfId="27818"/>
    <cellStyle name="Normal 23 2 6 2 30 3" xfId="16784"/>
    <cellStyle name="Normal 23 2 6 2 30 3 2" xfId="36044"/>
    <cellStyle name="Normal 23 2 6 2 30 4" xfId="21706"/>
    <cellStyle name="Normal 23 2 6 2 30 5" xfId="41447"/>
    <cellStyle name="Normal 23 2 6 2 30 6" xfId="46369"/>
    <cellStyle name="Normal 23 2 6 2 31" xfId="4008"/>
    <cellStyle name="Normal 23 2 6 2 31 2" xfId="11980"/>
    <cellStyle name="Normal 23 2 6 2 31 2 2" xfId="27819"/>
    <cellStyle name="Normal 23 2 6 2 31 3" xfId="16902"/>
    <cellStyle name="Normal 23 2 6 2 31 3 2" xfId="36162"/>
    <cellStyle name="Normal 23 2 6 2 31 4" xfId="21824"/>
    <cellStyle name="Normal 23 2 6 2 31 5" xfId="41565"/>
    <cellStyle name="Normal 23 2 6 2 31 6" xfId="46487"/>
    <cellStyle name="Normal 23 2 6 2 32" xfId="4123"/>
    <cellStyle name="Normal 23 2 6 2 32 2" xfId="12094"/>
    <cellStyle name="Normal 23 2 6 2 32 2 2" xfId="27820"/>
    <cellStyle name="Normal 23 2 6 2 32 3" xfId="17016"/>
    <cellStyle name="Normal 23 2 6 2 32 3 2" xfId="36276"/>
    <cellStyle name="Normal 23 2 6 2 32 4" xfId="21938"/>
    <cellStyle name="Normal 23 2 6 2 32 5" xfId="41679"/>
    <cellStyle name="Normal 23 2 6 2 32 6" xfId="46601"/>
    <cellStyle name="Normal 23 2 6 2 33" xfId="4238"/>
    <cellStyle name="Normal 23 2 6 2 33 2" xfId="12209"/>
    <cellStyle name="Normal 23 2 6 2 33 2 2" xfId="27821"/>
    <cellStyle name="Normal 23 2 6 2 33 3" xfId="17131"/>
    <cellStyle name="Normal 23 2 6 2 33 3 2" xfId="36391"/>
    <cellStyle name="Normal 23 2 6 2 33 4" xfId="22053"/>
    <cellStyle name="Normal 23 2 6 2 33 5" xfId="41794"/>
    <cellStyle name="Normal 23 2 6 2 33 6" xfId="46716"/>
    <cellStyle name="Normal 23 2 6 2 34" xfId="4365"/>
    <cellStyle name="Normal 23 2 6 2 34 2" xfId="12336"/>
    <cellStyle name="Normal 23 2 6 2 34 2 2" xfId="27822"/>
    <cellStyle name="Normal 23 2 6 2 34 3" xfId="17258"/>
    <cellStyle name="Normal 23 2 6 2 34 3 2" xfId="36518"/>
    <cellStyle name="Normal 23 2 6 2 34 4" xfId="22180"/>
    <cellStyle name="Normal 23 2 6 2 34 5" xfId="41921"/>
    <cellStyle name="Normal 23 2 6 2 34 6" xfId="46843"/>
    <cellStyle name="Normal 23 2 6 2 35" xfId="4480"/>
    <cellStyle name="Normal 23 2 6 2 35 2" xfId="12450"/>
    <cellStyle name="Normal 23 2 6 2 35 2 2" xfId="27823"/>
    <cellStyle name="Normal 23 2 6 2 35 3" xfId="17372"/>
    <cellStyle name="Normal 23 2 6 2 35 3 2" xfId="36632"/>
    <cellStyle name="Normal 23 2 6 2 35 4" xfId="22294"/>
    <cellStyle name="Normal 23 2 6 2 35 5" xfId="42035"/>
    <cellStyle name="Normal 23 2 6 2 35 6" xfId="46957"/>
    <cellStyle name="Normal 23 2 6 2 36" xfId="4597"/>
    <cellStyle name="Normal 23 2 6 2 36 2" xfId="12567"/>
    <cellStyle name="Normal 23 2 6 2 36 2 2" xfId="27824"/>
    <cellStyle name="Normal 23 2 6 2 36 3" xfId="17489"/>
    <cellStyle name="Normal 23 2 6 2 36 3 2" xfId="36749"/>
    <cellStyle name="Normal 23 2 6 2 36 4" xfId="22411"/>
    <cellStyle name="Normal 23 2 6 2 36 5" xfId="42152"/>
    <cellStyle name="Normal 23 2 6 2 36 6" xfId="47074"/>
    <cellStyle name="Normal 23 2 6 2 37" xfId="4713"/>
    <cellStyle name="Normal 23 2 6 2 37 2" xfId="12683"/>
    <cellStyle name="Normal 23 2 6 2 37 2 2" xfId="27825"/>
    <cellStyle name="Normal 23 2 6 2 37 3" xfId="17605"/>
    <cellStyle name="Normal 23 2 6 2 37 3 2" xfId="36865"/>
    <cellStyle name="Normal 23 2 6 2 37 4" xfId="22527"/>
    <cellStyle name="Normal 23 2 6 2 37 5" xfId="42268"/>
    <cellStyle name="Normal 23 2 6 2 37 6" xfId="47190"/>
    <cellStyle name="Normal 23 2 6 2 38" xfId="4828"/>
    <cellStyle name="Normal 23 2 6 2 38 2" xfId="12798"/>
    <cellStyle name="Normal 23 2 6 2 38 2 2" xfId="27826"/>
    <cellStyle name="Normal 23 2 6 2 38 3" xfId="17720"/>
    <cellStyle name="Normal 23 2 6 2 38 3 2" xfId="36980"/>
    <cellStyle name="Normal 23 2 6 2 38 4" xfId="22642"/>
    <cellStyle name="Normal 23 2 6 2 38 5" xfId="42383"/>
    <cellStyle name="Normal 23 2 6 2 38 6" xfId="47305"/>
    <cellStyle name="Normal 23 2 6 2 39" xfId="4949"/>
    <cellStyle name="Normal 23 2 6 2 39 2" xfId="12918"/>
    <cellStyle name="Normal 23 2 6 2 39 2 2" xfId="27827"/>
    <cellStyle name="Normal 23 2 6 2 39 3" xfId="17840"/>
    <cellStyle name="Normal 23 2 6 2 39 3 2" xfId="37100"/>
    <cellStyle name="Normal 23 2 6 2 39 4" xfId="22762"/>
    <cellStyle name="Normal 23 2 6 2 39 5" xfId="42503"/>
    <cellStyle name="Normal 23 2 6 2 39 6" xfId="47425"/>
    <cellStyle name="Normal 23 2 6 2 4" xfId="562"/>
    <cellStyle name="Normal 23 2 6 2 4 10" xfId="43100"/>
    <cellStyle name="Normal 23 2 6 2 4 2" xfId="5462"/>
    <cellStyle name="Normal 23 2 6 2 4 2 2" xfId="7720"/>
    <cellStyle name="Normal 23 2 6 2 4 2 2 2" xfId="25507"/>
    <cellStyle name="Normal 23 2 6 2 4 2 3" xfId="31634"/>
    <cellStyle name="Normal 23 2 6 2 4 2 4" xfId="23264"/>
    <cellStyle name="Normal 23 2 6 2 4 3" xfId="7508"/>
    <cellStyle name="Normal 23 2 6 2 4 3 2" xfId="32773"/>
    <cellStyle name="Normal 23 2 6 2 4 3 3" xfId="25296"/>
    <cellStyle name="Normal 23 2 6 2 4 4" xfId="6904"/>
    <cellStyle name="Normal 23 2 6 2 4 4 2" xfId="24693"/>
    <cellStyle name="Normal 23 2 6 2 4 5" xfId="5461"/>
    <cellStyle name="Normal 23 2 6 2 4 5 2" xfId="23263"/>
    <cellStyle name="Normal 23 2 6 2 4 6" xfId="8593"/>
    <cellStyle name="Normal 23 2 6 2 4 6 2" xfId="27828"/>
    <cellStyle name="Normal 23 2 6 2 4 7" xfId="13515"/>
    <cellStyle name="Normal 23 2 6 2 4 7 2" xfId="31633"/>
    <cellStyle name="Normal 23 2 6 2 4 8" xfId="18437"/>
    <cellStyle name="Normal 23 2 6 2 4 9" xfId="38178"/>
    <cellStyle name="Normal 23 2 6 2 40" xfId="5064"/>
    <cellStyle name="Normal 23 2 6 2 40 2" xfId="13033"/>
    <cellStyle name="Normal 23 2 6 2 40 2 2" xfId="27829"/>
    <cellStyle name="Normal 23 2 6 2 40 3" xfId="17955"/>
    <cellStyle name="Normal 23 2 6 2 40 3 2" xfId="37215"/>
    <cellStyle name="Normal 23 2 6 2 40 4" xfId="22877"/>
    <cellStyle name="Normal 23 2 6 2 40 5" xfId="42618"/>
    <cellStyle name="Normal 23 2 6 2 40 6" xfId="47540"/>
    <cellStyle name="Normal 23 2 6 2 41" xfId="5454"/>
    <cellStyle name="Normal 23 2 6 2 41 2" xfId="27794"/>
    <cellStyle name="Normal 23 2 6 2 41 3" xfId="32412"/>
    <cellStyle name="Normal 23 2 6 2 41 4" xfId="23256"/>
    <cellStyle name="Normal 23 2 6 2 42" xfId="8232"/>
    <cellStyle name="Normal 23 2 6 2 42 2" xfId="37324"/>
    <cellStyle name="Normal 23 2 6 2 42 3" xfId="26018"/>
    <cellStyle name="Normal 23 2 6 2 43" xfId="13154"/>
    <cellStyle name="Normal 23 2 6 2 43 2" xfId="26259"/>
    <cellStyle name="Normal 23 2 6 2 44" xfId="18076"/>
    <cellStyle name="Normal 23 2 6 2 45" xfId="37577"/>
    <cellStyle name="Normal 23 2 6 2 46" xfId="37818"/>
    <cellStyle name="Normal 23 2 6 2 47" xfId="42739"/>
    <cellStyle name="Normal 23 2 6 2 48" xfId="47650"/>
    <cellStyle name="Normal 23 2 6 2 5" xfId="697"/>
    <cellStyle name="Normal 23 2 6 2 5 2" xfId="7716"/>
    <cellStyle name="Normal 23 2 6 2 5 2 2" xfId="32905"/>
    <cellStyle name="Normal 23 2 6 2 5 2 3" xfId="25503"/>
    <cellStyle name="Normal 23 2 6 2 5 3" xfId="5463"/>
    <cellStyle name="Normal 23 2 6 2 5 3 2" xfId="23265"/>
    <cellStyle name="Normal 23 2 6 2 5 4" xfId="8725"/>
    <cellStyle name="Normal 23 2 6 2 5 4 2" xfId="27830"/>
    <cellStyle name="Normal 23 2 6 2 5 5" xfId="13647"/>
    <cellStyle name="Normal 23 2 6 2 5 5 2" xfId="31635"/>
    <cellStyle name="Normal 23 2 6 2 5 6" xfId="18569"/>
    <cellStyle name="Normal 23 2 6 2 5 7" xfId="38310"/>
    <cellStyle name="Normal 23 2 6 2 5 8" xfId="43232"/>
    <cellStyle name="Normal 23 2 6 2 6" xfId="811"/>
    <cellStyle name="Normal 23 2 6 2 6 2" xfId="7024"/>
    <cellStyle name="Normal 23 2 6 2 6 2 2" xfId="24813"/>
    <cellStyle name="Normal 23 2 6 2 6 3" xfId="8839"/>
    <cellStyle name="Normal 23 2 6 2 6 3 2" xfId="27831"/>
    <cellStyle name="Normal 23 2 6 2 6 4" xfId="13761"/>
    <cellStyle name="Normal 23 2 6 2 6 4 2" xfId="33019"/>
    <cellStyle name="Normal 23 2 6 2 6 5" xfId="18683"/>
    <cellStyle name="Normal 23 2 6 2 6 6" xfId="38424"/>
    <cellStyle name="Normal 23 2 6 2 6 7" xfId="43346"/>
    <cellStyle name="Normal 23 2 6 2 7" xfId="925"/>
    <cellStyle name="Normal 23 2 6 2 7 2" xfId="6421"/>
    <cellStyle name="Normal 23 2 6 2 7 2 2" xfId="24210"/>
    <cellStyle name="Normal 23 2 6 2 7 3" xfId="8953"/>
    <cellStyle name="Normal 23 2 6 2 7 3 2" xfId="27832"/>
    <cellStyle name="Normal 23 2 6 2 7 4" xfId="13875"/>
    <cellStyle name="Normal 23 2 6 2 7 4 2" xfId="33133"/>
    <cellStyle name="Normal 23 2 6 2 7 5" xfId="18797"/>
    <cellStyle name="Normal 23 2 6 2 7 6" xfId="38538"/>
    <cellStyle name="Normal 23 2 6 2 7 7" xfId="43460"/>
    <cellStyle name="Normal 23 2 6 2 8" xfId="1072"/>
    <cellStyle name="Normal 23 2 6 2 8 2" xfId="9094"/>
    <cellStyle name="Normal 23 2 6 2 8 2 2" xfId="27833"/>
    <cellStyle name="Normal 23 2 6 2 8 3" xfId="14016"/>
    <cellStyle name="Normal 23 2 6 2 8 3 2" xfId="33274"/>
    <cellStyle name="Normal 23 2 6 2 8 4" xfId="18938"/>
    <cellStyle name="Normal 23 2 6 2 8 5" xfId="38679"/>
    <cellStyle name="Normal 23 2 6 2 8 6" xfId="43601"/>
    <cellStyle name="Normal 23 2 6 2 9" xfId="1221"/>
    <cellStyle name="Normal 23 2 6 2 9 2" xfId="9238"/>
    <cellStyle name="Normal 23 2 6 2 9 2 2" xfId="27834"/>
    <cellStyle name="Normal 23 2 6 2 9 3" xfId="14160"/>
    <cellStyle name="Normal 23 2 6 2 9 3 2" xfId="33418"/>
    <cellStyle name="Normal 23 2 6 2 9 4" xfId="19082"/>
    <cellStyle name="Normal 23 2 6 2 9 5" xfId="38823"/>
    <cellStyle name="Normal 23 2 6 2 9 6" xfId="43745"/>
    <cellStyle name="Normal 23 2 6 20" xfId="2581"/>
    <cellStyle name="Normal 23 2 6 20 2" xfId="10557"/>
    <cellStyle name="Normal 23 2 6 20 2 2" xfId="27835"/>
    <cellStyle name="Normal 23 2 6 20 3" xfId="15479"/>
    <cellStyle name="Normal 23 2 6 20 3 2" xfId="34739"/>
    <cellStyle name="Normal 23 2 6 20 4" xfId="20401"/>
    <cellStyle name="Normal 23 2 6 20 5" xfId="40142"/>
    <cellStyle name="Normal 23 2 6 20 6" xfId="45064"/>
    <cellStyle name="Normal 23 2 6 21" xfId="2699"/>
    <cellStyle name="Normal 23 2 6 21 2" xfId="10675"/>
    <cellStyle name="Normal 23 2 6 21 2 2" xfId="27836"/>
    <cellStyle name="Normal 23 2 6 21 3" xfId="15597"/>
    <cellStyle name="Normal 23 2 6 21 3 2" xfId="34857"/>
    <cellStyle name="Normal 23 2 6 21 4" xfId="20519"/>
    <cellStyle name="Normal 23 2 6 21 5" xfId="40260"/>
    <cellStyle name="Normal 23 2 6 21 6" xfId="45182"/>
    <cellStyle name="Normal 23 2 6 22" xfId="2818"/>
    <cellStyle name="Normal 23 2 6 22 2" xfId="10794"/>
    <cellStyle name="Normal 23 2 6 22 2 2" xfId="27837"/>
    <cellStyle name="Normal 23 2 6 22 3" xfId="15716"/>
    <cellStyle name="Normal 23 2 6 22 3 2" xfId="34976"/>
    <cellStyle name="Normal 23 2 6 22 4" xfId="20638"/>
    <cellStyle name="Normal 23 2 6 22 5" xfId="40379"/>
    <cellStyle name="Normal 23 2 6 22 6" xfId="45301"/>
    <cellStyle name="Normal 23 2 6 23" xfId="2934"/>
    <cellStyle name="Normal 23 2 6 23 2" xfId="10910"/>
    <cellStyle name="Normal 23 2 6 23 2 2" xfId="27838"/>
    <cellStyle name="Normal 23 2 6 23 3" xfId="15832"/>
    <cellStyle name="Normal 23 2 6 23 3 2" xfId="35092"/>
    <cellStyle name="Normal 23 2 6 23 4" xfId="20754"/>
    <cellStyle name="Normal 23 2 6 23 5" xfId="40495"/>
    <cellStyle name="Normal 23 2 6 23 6" xfId="45417"/>
    <cellStyle name="Normal 23 2 6 24" xfId="3052"/>
    <cellStyle name="Normal 23 2 6 24 2" xfId="11028"/>
    <cellStyle name="Normal 23 2 6 24 2 2" xfId="27839"/>
    <cellStyle name="Normal 23 2 6 24 3" xfId="15950"/>
    <cellStyle name="Normal 23 2 6 24 3 2" xfId="35210"/>
    <cellStyle name="Normal 23 2 6 24 4" xfId="20872"/>
    <cellStyle name="Normal 23 2 6 24 5" xfId="40613"/>
    <cellStyle name="Normal 23 2 6 24 6" xfId="45535"/>
    <cellStyle name="Normal 23 2 6 25" xfId="3170"/>
    <cellStyle name="Normal 23 2 6 25 2" xfId="11145"/>
    <cellStyle name="Normal 23 2 6 25 2 2" xfId="27840"/>
    <cellStyle name="Normal 23 2 6 25 3" xfId="16067"/>
    <cellStyle name="Normal 23 2 6 25 3 2" xfId="35327"/>
    <cellStyle name="Normal 23 2 6 25 4" xfId="20989"/>
    <cellStyle name="Normal 23 2 6 25 5" xfId="40730"/>
    <cellStyle name="Normal 23 2 6 25 6" xfId="45652"/>
    <cellStyle name="Normal 23 2 6 26" xfId="3287"/>
    <cellStyle name="Normal 23 2 6 26 2" xfId="11262"/>
    <cellStyle name="Normal 23 2 6 26 2 2" xfId="27841"/>
    <cellStyle name="Normal 23 2 6 26 3" xfId="16184"/>
    <cellStyle name="Normal 23 2 6 26 3 2" xfId="35444"/>
    <cellStyle name="Normal 23 2 6 26 4" xfId="21106"/>
    <cellStyle name="Normal 23 2 6 26 5" xfId="40847"/>
    <cellStyle name="Normal 23 2 6 26 6" xfId="45769"/>
    <cellStyle name="Normal 23 2 6 27" xfId="3404"/>
    <cellStyle name="Normal 23 2 6 27 2" xfId="11379"/>
    <cellStyle name="Normal 23 2 6 27 2 2" xfId="27842"/>
    <cellStyle name="Normal 23 2 6 27 3" xfId="16301"/>
    <cellStyle name="Normal 23 2 6 27 3 2" xfId="35561"/>
    <cellStyle name="Normal 23 2 6 27 4" xfId="21223"/>
    <cellStyle name="Normal 23 2 6 27 5" xfId="40964"/>
    <cellStyle name="Normal 23 2 6 27 6" xfId="45886"/>
    <cellStyle name="Normal 23 2 6 28" xfId="3518"/>
    <cellStyle name="Normal 23 2 6 28 2" xfId="11493"/>
    <cellStyle name="Normal 23 2 6 28 2 2" xfId="27843"/>
    <cellStyle name="Normal 23 2 6 28 3" xfId="16415"/>
    <cellStyle name="Normal 23 2 6 28 3 2" xfId="35675"/>
    <cellStyle name="Normal 23 2 6 28 4" xfId="21337"/>
    <cellStyle name="Normal 23 2 6 28 5" xfId="41078"/>
    <cellStyle name="Normal 23 2 6 28 6" xfId="46000"/>
    <cellStyle name="Normal 23 2 6 29" xfId="3635"/>
    <cellStyle name="Normal 23 2 6 29 2" xfId="11609"/>
    <cellStyle name="Normal 23 2 6 29 2 2" xfId="27844"/>
    <cellStyle name="Normal 23 2 6 29 3" xfId="16531"/>
    <cellStyle name="Normal 23 2 6 29 3 2" xfId="35791"/>
    <cellStyle name="Normal 23 2 6 29 4" xfId="21453"/>
    <cellStyle name="Normal 23 2 6 29 5" xfId="41194"/>
    <cellStyle name="Normal 23 2 6 29 6" xfId="46116"/>
    <cellStyle name="Normal 23 2 6 3" xfId="298"/>
    <cellStyle name="Normal 23 2 6 3 10" xfId="37675"/>
    <cellStyle name="Normal 23 2 6 3 11" xfId="37916"/>
    <cellStyle name="Normal 23 2 6 3 12" xfId="42837"/>
    <cellStyle name="Normal 23 2 6 3 13" xfId="47652"/>
    <cellStyle name="Normal 23 2 6 3 2" xfId="2238"/>
    <cellStyle name="Normal 23 2 6 3 2 10" xfId="44759"/>
    <cellStyle name="Normal 23 2 6 3 2 2" xfId="5466"/>
    <cellStyle name="Normal 23 2 6 3 2 2 2" xfId="7722"/>
    <cellStyle name="Normal 23 2 6 3 2 2 2 2" xfId="25509"/>
    <cellStyle name="Normal 23 2 6 3 2 2 3" xfId="31637"/>
    <cellStyle name="Normal 23 2 6 3 2 2 4" xfId="23268"/>
    <cellStyle name="Normal 23 2 6 3 2 3" xfId="7253"/>
    <cellStyle name="Normal 23 2 6 3 2 3 2" xfId="34432"/>
    <cellStyle name="Normal 23 2 6 3 2 3 3" xfId="25042"/>
    <cellStyle name="Normal 23 2 6 3 2 4" xfId="6761"/>
    <cellStyle name="Normal 23 2 6 3 2 4 2" xfId="24550"/>
    <cellStyle name="Normal 23 2 6 3 2 5" xfId="5465"/>
    <cellStyle name="Normal 23 2 6 3 2 5 2" xfId="23267"/>
    <cellStyle name="Normal 23 2 6 3 2 6" xfId="10252"/>
    <cellStyle name="Normal 23 2 6 3 2 6 2" xfId="27846"/>
    <cellStyle name="Normal 23 2 6 3 2 7" xfId="15174"/>
    <cellStyle name="Normal 23 2 6 3 2 7 2" xfId="31636"/>
    <cellStyle name="Normal 23 2 6 3 2 8" xfId="20096"/>
    <cellStyle name="Normal 23 2 6 3 2 9" xfId="39837"/>
    <cellStyle name="Normal 23 2 6 3 3" xfId="5467"/>
    <cellStyle name="Normal 23 2 6 3 3 2" xfId="7721"/>
    <cellStyle name="Normal 23 2 6 3 3 2 2" xfId="25508"/>
    <cellStyle name="Normal 23 2 6 3 3 3" xfId="27845"/>
    <cellStyle name="Normal 23 2 6 3 3 4" xfId="31638"/>
    <cellStyle name="Normal 23 2 6 3 3 5" xfId="23269"/>
    <cellStyle name="Normal 23 2 6 3 4" xfId="7122"/>
    <cellStyle name="Normal 23 2 6 3 4 2" xfId="32510"/>
    <cellStyle name="Normal 23 2 6 3 4 3" xfId="24911"/>
    <cellStyle name="Normal 23 2 6 3 5" xfId="6519"/>
    <cellStyle name="Normal 23 2 6 3 5 2" xfId="37326"/>
    <cellStyle name="Normal 23 2 6 3 5 3" xfId="24308"/>
    <cellStyle name="Normal 23 2 6 3 6" xfId="5464"/>
    <cellStyle name="Normal 23 2 6 3 6 2" xfId="23266"/>
    <cellStyle name="Normal 23 2 6 3 7" xfId="8330"/>
    <cellStyle name="Normal 23 2 6 3 7 2" xfId="26116"/>
    <cellStyle name="Normal 23 2 6 3 8" xfId="13252"/>
    <cellStyle name="Normal 23 2 6 3 8 2" xfId="26357"/>
    <cellStyle name="Normal 23 2 6 3 9" xfId="18174"/>
    <cellStyle name="Normal 23 2 6 30" xfId="3751"/>
    <cellStyle name="Normal 23 2 6 30 2" xfId="11724"/>
    <cellStyle name="Normal 23 2 6 30 2 2" xfId="27847"/>
    <cellStyle name="Normal 23 2 6 30 3" xfId="16646"/>
    <cellStyle name="Normal 23 2 6 30 3 2" xfId="35906"/>
    <cellStyle name="Normal 23 2 6 30 4" xfId="21568"/>
    <cellStyle name="Normal 23 2 6 30 5" xfId="41309"/>
    <cellStyle name="Normal 23 2 6 30 6" xfId="46231"/>
    <cellStyle name="Normal 23 2 6 31" xfId="3868"/>
    <cellStyle name="Normal 23 2 6 31 2" xfId="11840"/>
    <cellStyle name="Normal 23 2 6 31 2 2" xfId="27848"/>
    <cellStyle name="Normal 23 2 6 31 3" xfId="16762"/>
    <cellStyle name="Normal 23 2 6 31 3 2" xfId="36022"/>
    <cellStyle name="Normal 23 2 6 31 4" xfId="21684"/>
    <cellStyle name="Normal 23 2 6 31 5" xfId="41425"/>
    <cellStyle name="Normal 23 2 6 31 6" xfId="46347"/>
    <cellStyle name="Normal 23 2 6 32" xfId="3986"/>
    <cellStyle name="Normal 23 2 6 32 2" xfId="11958"/>
    <cellStyle name="Normal 23 2 6 32 2 2" xfId="27849"/>
    <cellStyle name="Normal 23 2 6 32 3" xfId="16880"/>
    <cellStyle name="Normal 23 2 6 32 3 2" xfId="36140"/>
    <cellStyle name="Normal 23 2 6 32 4" xfId="21802"/>
    <cellStyle name="Normal 23 2 6 32 5" xfId="41543"/>
    <cellStyle name="Normal 23 2 6 32 6" xfId="46465"/>
    <cellStyle name="Normal 23 2 6 33" xfId="4101"/>
    <cellStyle name="Normal 23 2 6 33 2" xfId="12072"/>
    <cellStyle name="Normal 23 2 6 33 2 2" xfId="27850"/>
    <cellStyle name="Normal 23 2 6 33 3" xfId="16994"/>
    <cellStyle name="Normal 23 2 6 33 3 2" xfId="36254"/>
    <cellStyle name="Normal 23 2 6 33 4" xfId="21916"/>
    <cellStyle name="Normal 23 2 6 33 5" xfId="41657"/>
    <cellStyle name="Normal 23 2 6 33 6" xfId="46579"/>
    <cellStyle name="Normal 23 2 6 34" xfId="4216"/>
    <cellStyle name="Normal 23 2 6 34 2" xfId="12187"/>
    <cellStyle name="Normal 23 2 6 34 2 2" xfId="27851"/>
    <cellStyle name="Normal 23 2 6 34 3" xfId="17109"/>
    <cellStyle name="Normal 23 2 6 34 3 2" xfId="36369"/>
    <cellStyle name="Normal 23 2 6 34 4" xfId="22031"/>
    <cellStyle name="Normal 23 2 6 34 5" xfId="41772"/>
    <cellStyle name="Normal 23 2 6 34 6" xfId="46694"/>
    <cellStyle name="Normal 23 2 6 35" xfId="4343"/>
    <cellStyle name="Normal 23 2 6 35 2" xfId="12314"/>
    <cellStyle name="Normal 23 2 6 35 2 2" xfId="27852"/>
    <cellStyle name="Normal 23 2 6 35 3" xfId="17236"/>
    <cellStyle name="Normal 23 2 6 35 3 2" xfId="36496"/>
    <cellStyle name="Normal 23 2 6 35 4" xfId="22158"/>
    <cellStyle name="Normal 23 2 6 35 5" xfId="41899"/>
    <cellStyle name="Normal 23 2 6 35 6" xfId="46821"/>
    <cellStyle name="Normal 23 2 6 36" xfId="4458"/>
    <cellStyle name="Normal 23 2 6 36 2" xfId="12428"/>
    <cellStyle name="Normal 23 2 6 36 2 2" xfId="27853"/>
    <cellStyle name="Normal 23 2 6 36 3" xfId="17350"/>
    <cellStyle name="Normal 23 2 6 36 3 2" xfId="36610"/>
    <cellStyle name="Normal 23 2 6 36 4" xfId="22272"/>
    <cellStyle name="Normal 23 2 6 36 5" xfId="42013"/>
    <cellStyle name="Normal 23 2 6 36 6" xfId="46935"/>
    <cellStyle name="Normal 23 2 6 37" xfId="4575"/>
    <cellStyle name="Normal 23 2 6 37 2" xfId="12545"/>
    <cellStyle name="Normal 23 2 6 37 2 2" xfId="27854"/>
    <cellStyle name="Normal 23 2 6 37 3" xfId="17467"/>
    <cellStyle name="Normal 23 2 6 37 3 2" xfId="36727"/>
    <cellStyle name="Normal 23 2 6 37 4" xfId="22389"/>
    <cellStyle name="Normal 23 2 6 37 5" xfId="42130"/>
    <cellStyle name="Normal 23 2 6 37 6" xfId="47052"/>
    <cellStyle name="Normal 23 2 6 38" xfId="4691"/>
    <cellStyle name="Normal 23 2 6 38 2" xfId="12661"/>
    <cellStyle name="Normal 23 2 6 38 2 2" xfId="27855"/>
    <cellStyle name="Normal 23 2 6 38 3" xfId="17583"/>
    <cellStyle name="Normal 23 2 6 38 3 2" xfId="36843"/>
    <cellStyle name="Normal 23 2 6 38 4" xfId="22505"/>
    <cellStyle name="Normal 23 2 6 38 5" xfId="42246"/>
    <cellStyle name="Normal 23 2 6 38 6" xfId="47168"/>
    <cellStyle name="Normal 23 2 6 39" xfId="4806"/>
    <cellStyle name="Normal 23 2 6 39 2" xfId="12776"/>
    <cellStyle name="Normal 23 2 6 39 2 2" xfId="27856"/>
    <cellStyle name="Normal 23 2 6 39 3" xfId="17698"/>
    <cellStyle name="Normal 23 2 6 39 3 2" xfId="36958"/>
    <cellStyle name="Normal 23 2 6 39 4" xfId="22620"/>
    <cellStyle name="Normal 23 2 6 39 5" xfId="42361"/>
    <cellStyle name="Normal 23 2 6 39 6" xfId="47283"/>
    <cellStyle name="Normal 23 2 6 4" xfId="418"/>
    <cellStyle name="Normal 23 2 6 4 10" xfId="42957"/>
    <cellStyle name="Normal 23 2 6 4 2" xfId="5469"/>
    <cellStyle name="Normal 23 2 6 4 2 2" xfId="7723"/>
    <cellStyle name="Normal 23 2 6 4 2 2 2" xfId="25510"/>
    <cellStyle name="Normal 23 2 6 4 2 3" xfId="31640"/>
    <cellStyle name="Normal 23 2 6 4 2 4" xfId="23271"/>
    <cellStyle name="Normal 23 2 6 4 3" xfId="7254"/>
    <cellStyle name="Normal 23 2 6 4 3 2" xfId="32630"/>
    <cellStyle name="Normal 23 2 6 4 3 3" xfId="25043"/>
    <cellStyle name="Normal 23 2 6 4 4" xfId="6641"/>
    <cellStyle name="Normal 23 2 6 4 4 2" xfId="24430"/>
    <cellStyle name="Normal 23 2 6 4 5" xfId="5468"/>
    <cellStyle name="Normal 23 2 6 4 5 2" xfId="23270"/>
    <cellStyle name="Normal 23 2 6 4 6" xfId="8450"/>
    <cellStyle name="Normal 23 2 6 4 6 2" xfId="27857"/>
    <cellStyle name="Normal 23 2 6 4 7" xfId="13372"/>
    <cellStyle name="Normal 23 2 6 4 7 2" xfId="31639"/>
    <cellStyle name="Normal 23 2 6 4 8" xfId="18294"/>
    <cellStyle name="Normal 23 2 6 4 9" xfId="38035"/>
    <cellStyle name="Normal 23 2 6 40" xfId="4927"/>
    <cellStyle name="Normal 23 2 6 40 2" xfId="12896"/>
    <cellStyle name="Normal 23 2 6 40 2 2" xfId="27858"/>
    <cellStyle name="Normal 23 2 6 40 3" xfId="17818"/>
    <cellStyle name="Normal 23 2 6 40 3 2" xfId="37078"/>
    <cellStyle name="Normal 23 2 6 40 4" xfId="22740"/>
    <cellStyle name="Normal 23 2 6 40 5" xfId="42481"/>
    <cellStyle name="Normal 23 2 6 40 6" xfId="47403"/>
    <cellStyle name="Normal 23 2 6 41" xfId="5042"/>
    <cellStyle name="Normal 23 2 6 41 2" xfId="13011"/>
    <cellStyle name="Normal 23 2 6 41 2 2" xfId="27859"/>
    <cellStyle name="Normal 23 2 6 41 3" xfId="17933"/>
    <cellStyle name="Normal 23 2 6 41 3 2" xfId="37193"/>
    <cellStyle name="Normal 23 2 6 41 4" xfId="22855"/>
    <cellStyle name="Normal 23 2 6 41 5" xfId="42596"/>
    <cellStyle name="Normal 23 2 6 41 6" xfId="47518"/>
    <cellStyle name="Normal 23 2 6 42" xfId="5453"/>
    <cellStyle name="Normal 23 2 6 42 2" xfId="27783"/>
    <cellStyle name="Normal 23 2 6 42 3" xfId="32390"/>
    <cellStyle name="Normal 23 2 6 42 4" xfId="23255"/>
    <cellStyle name="Normal 23 2 6 43" xfId="8210"/>
    <cellStyle name="Normal 23 2 6 43 2" xfId="37323"/>
    <cellStyle name="Normal 23 2 6 43 3" xfId="25996"/>
    <cellStyle name="Normal 23 2 6 44" xfId="13132"/>
    <cellStyle name="Normal 23 2 6 44 2" xfId="26237"/>
    <cellStyle name="Normal 23 2 6 45" xfId="18054"/>
    <cellStyle name="Normal 23 2 6 46" xfId="37555"/>
    <cellStyle name="Normal 23 2 6 47" xfId="37796"/>
    <cellStyle name="Normal 23 2 6 48" xfId="42717"/>
    <cellStyle name="Normal 23 2 6 49" xfId="47649"/>
    <cellStyle name="Normal 23 2 6 5" xfId="540"/>
    <cellStyle name="Normal 23 2 6 5 10" xfId="43078"/>
    <cellStyle name="Normal 23 2 6 5 2" xfId="5471"/>
    <cellStyle name="Normal 23 2 6 5 2 2" xfId="7724"/>
    <cellStyle name="Normal 23 2 6 5 2 2 2" xfId="25511"/>
    <cellStyle name="Normal 23 2 6 5 2 3" xfId="31642"/>
    <cellStyle name="Normal 23 2 6 5 2 4" xfId="23273"/>
    <cellStyle name="Normal 23 2 6 5 3" xfId="7486"/>
    <cellStyle name="Normal 23 2 6 5 3 2" xfId="32751"/>
    <cellStyle name="Normal 23 2 6 5 3 3" xfId="25274"/>
    <cellStyle name="Normal 23 2 6 5 4" xfId="6882"/>
    <cellStyle name="Normal 23 2 6 5 4 2" xfId="24671"/>
    <cellStyle name="Normal 23 2 6 5 5" xfId="5470"/>
    <cellStyle name="Normal 23 2 6 5 5 2" xfId="23272"/>
    <cellStyle name="Normal 23 2 6 5 6" xfId="8571"/>
    <cellStyle name="Normal 23 2 6 5 6 2" xfId="27860"/>
    <cellStyle name="Normal 23 2 6 5 7" xfId="13493"/>
    <cellStyle name="Normal 23 2 6 5 7 2" xfId="31641"/>
    <cellStyle name="Normal 23 2 6 5 8" xfId="18415"/>
    <cellStyle name="Normal 23 2 6 5 9" xfId="38156"/>
    <cellStyle name="Normal 23 2 6 6" xfId="675"/>
    <cellStyle name="Normal 23 2 6 6 2" xfId="7715"/>
    <cellStyle name="Normal 23 2 6 6 2 2" xfId="32883"/>
    <cellStyle name="Normal 23 2 6 6 2 3" xfId="25502"/>
    <cellStyle name="Normal 23 2 6 6 3" xfId="5472"/>
    <cellStyle name="Normal 23 2 6 6 3 2" xfId="23274"/>
    <cellStyle name="Normal 23 2 6 6 4" xfId="8703"/>
    <cellStyle name="Normal 23 2 6 6 4 2" xfId="27861"/>
    <cellStyle name="Normal 23 2 6 6 5" xfId="13625"/>
    <cellStyle name="Normal 23 2 6 6 5 2" xfId="31643"/>
    <cellStyle name="Normal 23 2 6 6 6" xfId="18547"/>
    <cellStyle name="Normal 23 2 6 6 7" xfId="38288"/>
    <cellStyle name="Normal 23 2 6 6 8" xfId="43210"/>
    <cellStyle name="Normal 23 2 6 7" xfId="789"/>
    <cellStyle name="Normal 23 2 6 7 2" xfId="7002"/>
    <cellStyle name="Normal 23 2 6 7 2 2" xfId="24791"/>
    <cellStyle name="Normal 23 2 6 7 3" xfId="8817"/>
    <cellStyle name="Normal 23 2 6 7 3 2" xfId="27862"/>
    <cellStyle name="Normal 23 2 6 7 4" xfId="13739"/>
    <cellStyle name="Normal 23 2 6 7 4 2" xfId="32997"/>
    <cellStyle name="Normal 23 2 6 7 5" xfId="18661"/>
    <cellStyle name="Normal 23 2 6 7 6" xfId="38402"/>
    <cellStyle name="Normal 23 2 6 7 7" xfId="43324"/>
    <cellStyle name="Normal 23 2 6 8" xfId="903"/>
    <cellStyle name="Normal 23 2 6 8 2" xfId="6399"/>
    <cellStyle name="Normal 23 2 6 8 2 2" xfId="24188"/>
    <cellStyle name="Normal 23 2 6 8 3" xfId="8931"/>
    <cellStyle name="Normal 23 2 6 8 3 2" xfId="27863"/>
    <cellStyle name="Normal 23 2 6 8 4" xfId="13853"/>
    <cellStyle name="Normal 23 2 6 8 4 2" xfId="33111"/>
    <cellStyle name="Normal 23 2 6 8 5" xfId="18775"/>
    <cellStyle name="Normal 23 2 6 8 6" xfId="38516"/>
    <cellStyle name="Normal 23 2 6 8 7" xfId="43438"/>
    <cellStyle name="Normal 23 2 6 9" xfId="1050"/>
    <cellStyle name="Normal 23 2 6 9 2" xfId="9072"/>
    <cellStyle name="Normal 23 2 6 9 2 2" xfId="27864"/>
    <cellStyle name="Normal 23 2 6 9 3" xfId="13994"/>
    <cellStyle name="Normal 23 2 6 9 3 2" xfId="33252"/>
    <cellStyle name="Normal 23 2 6 9 4" xfId="18916"/>
    <cellStyle name="Normal 23 2 6 9 5" xfId="38657"/>
    <cellStyle name="Normal 23 2 6 9 6" xfId="43579"/>
    <cellStyle name="Normal 23 2 7" xfId="183"/>
    <cellStyle name="Normal 23 2 7 10" xfId="1332"/>
    <cellStyle name="Normal 23 2 7 10 2" xfId="9348"/>
    <cellStyle name="Normal 23 2 7 10 2 2" xfId="27866"/>
    <cellStyle name="Normal 23 2 7 10 3" xfId="14270"/>
    <cellStyle name="Normal 23 2 7 10 3 2" xfId="33528"/>
    <cellStyle name="Normal 23 2 7 10 4" xfId="19192"/>
    <cellStyle name="Normal 23 2 7 10 5" xfId="38933"/>
    <cellStyle name="Normal 23 2 7 10 6" xfId="43855"/>
    <cellStyle name="Normal 23 2 7 11" xfId="1447"/>
    <cellStyle name="Normal 23 2 7 11 2" xfId="9463"/>
    <cellStyle name="Normal 23 2 7 11 2 2" xfId="27867"/>
    <cellStyle name="Normal 23 2 7 11 3" xfId="14385"/>
    <cellStyle name="Normal 23 2 7 11 3 2" xfId="33643"/>
    <cellStyle name="Normal 23 2 7 11 4" xfId="19307"/>
    <cellStyle name="Normal 23 2 7 11 5" xfId="39048"/>
    <cellStyle name="Normal 23 2 7 11 6" xfId="43970"/>
    <cellStyle name="Normal 23 2 7 12" xfId="1562"/>
    <cellStyle name="Normal 23 2 7 12 2" xfId="9578"/>
    <cellStyle name="Normal 23 2 7 12 2 2" xfId="27868"/>
    <cellStyle name="Normal 23 2 7 12 3" xfId="14500"/>
    <cellStyle name="Normal 23 2 7 12 3 2" xfId="33758"/>
    <cellStyle name="Normal 23 2 7 12 4" xfId="19422"/>
    <cellStyle name="Normal 23 2 7 12 5" xfId="39163"/>
    <cellStyle name="Normal 23 2 7 12 6" xfId="44085"/>
    <cellStyle name="Normal 23 2 7 13" xfId="1676"/>
    <cellStyle name="Normal 23 2 7 13 2" xfId="9692"/>
    <cellStyle name="Normal 23 2 7 13 2 2" xfId="27869"/>
    <cellStyle name="Normal 23 2 7 13 3" xfId="14614"/>
    <cellStyle name="Normal 23 2 7 13 3 2" xfId="33872"/>
    <cellStyle name="Normal 23 2 7 13 4" xfId="19536"/>
    <cellStyle name="Normal 23 2 7 13 5" xfId="39277"/>
    <cellStyle name="Normal 23 2 7 13 6" xfId="44199"/>
    <cellStyle name="Normal 23 2 7 14" xfId="1790"/>
    <cellStyle name="Normal 23 2 7 14 2" xfId="9806"/>
    <cellStyle name="Normal 23 2 7 14 2 2" xfId="27870"/>
    <cellStyle name="Normal 23 2 7 14 3" xfId="14728"/>
    <cellStyle name="Normal 23 2 7 14 3 2" xfId="33986"/>
    <cellStyle name="Normal 23 2 7 14 4" xfId="19650"/>
    <cellStyle name="Normal 23 2 7 14 5" xfId="39391"/>
    <cellStyle name="Normal 23 2 7 14 6" xfId="44313"/>
    <cellStyle name="Normal 23 2 7 15" xfId="1904"/>
    <cellStyle name="Normal 23 2 7 15 2" xfId="9920"/>
    <cellStyle name="Normal 23 2 7 15 2 2" xfId="27871"/>
    <cellStyle name="Normal 23 2 7 15 3" xfId="14842"/>
    <cellStyle name="Normal 23 2 7 15 3 2" xfId="34100"/>
    <cellStyle name="Normal 23 2 7 15 4" xfId="19764"/>
    <cellStyle name="Normal 23 2 7 15 5" xfId="39505"/>
    <cellStyle name="Normal 23 2 7 15 6" xfId="44427"/>
    <cellStyle name="Normal 23 2 7 16" xfId="2018"/>
    <cellStyle name="Normal 23 2 7 16 2" xfId="10034"/>
    <cellStyle name="Normal 23 2 7 16 2 2" xfId="27872"/>
    <cellStyle name="Normal 23 2 7 16 3" xfId="14956"/>
    <cellStyle name="Normal 23 2 7 16 3 2" xfId="34214"/>
    <cellStyle name="Normal 23 2 7 16 4" xfId="19878"/>
    <cellStyle name="Normal 23 2 7 16 5" xfId="39619"/>
    <cellStyle name="Normal 23 2 7 16 6" xfId="44541"/>
    <cellStyle name="Normal 23 2 7 17" xfId="2133"/>
    <cellStyle name="Normal 23 2 7 17 2" xfId="10149"/>
    <cellStyle name="Normal 23 2 7 17 2 2" xfId="27873"/>
    <cellStyle name="Normal 23 2 7 17 3" xfId="15071"/>
    <cellStyle name="Normal 23 2 7 17 3 2" xfId="34329"/>
    <cellStyle name="Normal 23 2 7 17 4" xfId="19993"/>
    <cellStyle name="Normal 23 2 7 17 5" xfId="39734"/>
    <cellStyle name="Normal 23 2 7 17 6" xfId="44656"/>
    <cellStyle name="Normal 23 2 7 18" xfId="2479"/>
    <cellStyle name="Normal 23 2 7 18 2" xfId="10455"/>
    <cellStyle name="Normal 23 2 7 18 2 2" xfId="27874"/>
    <cellStyle name="Normal 23 2 7 18 3" xfId="15377"/>
    <cellStyle name="Normal 23 2 7 18 3 2" xfId="34637"/>
    <cellStyle name="Normal 23 2 7 18 4" xfId="20299"/>
    <cellStyle name="Normal 23 2 7 18 5" xfId="40040"/>
    <cellStyle name="Normal 23 2 7 18 6" xfId="44962"/>
    <cellStyle name="Normal 23 2 7 19" xfId="2598"/>
    <cellStyle name="Normal 23 2 7 19 2" xfId="10574"/>
    <cellStyle name="Normal 23 2 7 19 2 2" xfId="27875"/>
    <cellStyle name="Normal 23 2 7 19 3" xfId="15496"/>
    <cellStyle name="Normal 23 2 7 19 3 2" xfId="34756"/>
    <cellStyle name="Normal 23 2 7 19 4" xfId="20418"/>
    <cellStyle name="Normal 23 2 7 19 5" xfId="40159"/>
    <cellStyle name="Normal 23 2 7 19 6" xfId="45081"/>
    <cellStyle name="Normal 23 2 7 2" xfId="315"/>
    <cellStyle name="Normal 23 2 7 2 10" xfId="37692"/>
    <cellStyle name="Normal 23 2 7 2 11" xfId="37926"/>
    <cellStyle name="Normal 23 2 7 2 12" xfId="42854"/>
    <cellStyle name="Normal 23 2 7 2 13" xfId="47654"/>
    <cellStyle name="Normal 23 2 7 2 2" xfId="2248"/>
    <cellStyle name="Normal 23 2 7 2 2 10" xfId="44769"/>
    <cellStyle name="Normal 23 2 7 2 2 2" xfId="5476"/>
    <cellStyle name="Normal 23 2 7 2 2 2 2" xfId="7727"/>
    <cellStyle name="Normal 23 2 7 2 2 2 2 2" xfId="25514"/>
    <cellStyle name="Normal 23 2 7 2 2 2 3" xfId="31645"/>
    <cellStyle name="Normal 23 2 7 2 2 2 4" xfId="23278"/>
    <cellStyle name="Normal 23 2 7 2 2 3" xfId="7255"/>
    <cellStyle name="Normal 23 2 7 2 2 3 2" xfId="34442"/>
    <cellStyle name="Normal 23 2 7 2 2 3 3" xfId="25044"/>
    <cellStyle name="Normal 23 2 7 2 2 4" xfId="6778"/>
    <cellStyle name="Normal 23 2 7 2 2 4 2" xfId="24567"/>
    <cellStyle name="Normal 23 2 7 2 2 5" xfId="5475"/>
    <cellStyle name="Normal 23 2 7 2 2 5 2" xfId="23277"/>
    <cellStyle name="Normal 23 2 7 2 2 6" xfId="10262"/>
    <cellStyle name="Normal 23 2 7 2 2 6 2" xfId="27877"/>
    <cellStyle name="Normal 23 2 7 2 2 7" xfId="15184"/>
    <cellStyle name="Normal 23 2 7 2 2 7 2" xfId="31644"/>
    <cellStyle name="Normal 23 2 7 2 2 8" xfId="20106"/>
    <cellStyle name="Normal 23 2 7 2 2 9" xfId="39847"/>
    <cellStyle name="Normal 23 2 7 2 3" xfId="5477"/>
    <cellStyle name="Normal 23 2 7 2 3 2" xfId="7726"/>
    <cellStyle name="Normal 23 2 7 2 3 2 2" xfId="25513"/>
    <cellStyle name="Normal 23 2 7 2 3 3" xfId="27876"/>
    <cellStyle name="Normal 23 2 7 2 3 4" xfId="31646"/>
    <cellStyle name="Normal 23 2 7 2 3 5" xfId="23279"/>
    <cellStyle name="Normal 23 2 7 2 4" xfId="7132"/>
    <cellStyle name="Normal 23 2 7 2 4 2" xfId="32527"/>
    <cellStyle name="Normal 23 2 7 2 4 3" xfId="24921"/>
    <cellStyle name="Normal 23 2 7 2 5" xfId="6536"/>
    <cellStyle name="Normal 23 2 7 2 5 2" xfId="37328"/>
    <cellStyle name="Normal 23 2 7 2 5 3" xfId="24325"/>
    <cellStyle name="Normal 23 2 7 2 6" xfId="5474"/>
    <cellStyle name="Normal 23 2 7 2 6 2" xfId="23276"/>
    <cellStyle name="Normal 23 2 7 2 7" xfId="8347"/>
    <cellStyle name="Normal 23 2 7 2 7 2" xfId="26126"/>
    <cellStyle name="Normal 23 2 7 2 8" xfId="13269"/>
    <cellStyle name="Normal 23 2 7 2 8 2" xfId="26367"/>
    <cellStyle name="Normal 23 2 7 2 9" xfId="18191"/>
    <cellStyle name="Normal 23 2 7 20" xfId="2716"/>
    <cellStyle name="Normal 23 2 7 20 2" xfId="10692"/>
    <cellStyle name="Normal 23 2 7 20 2 2" xfId="27878"/>
    <cellStyle name="Normal 23 2 7 20 3" xfId="15614"/>
    <cellStyle name="Normal 23 2 7 20 3 2" xfId="34874"/>
    <cellStyle name="Normal 23 2 7 20 4" xfId="20536"/>
    <cellStyle name="Normal 23 2 7 20 5" xfId="40277"/>
    <cellStyle name="Normal 23 2 7 20 6" xfId="45199"/>
    <cellStyle name="Normal 23 2 7 21" xfId="2835"/>
    <cellStyle name="Normal 23 2 7 21 2" xfId="10811"/>
    <cellStyle name="Normal 23 2 7 21 2 2" xfId="27879"/>
    <cellStyle name="Normal 23 2 7 21 3" xfId="15733"/>
    <cellStyle name="Normal 23 2 7 21 3 2" xfId="34993"/>
    <cellStyle name="Normal 23 2 7 21 4" xfId="20655"/>
    <cellStyle name="Normal 23 2 7 21 5" xfId="40396"/>
    <cellStyle name="Normal 23 2 7 21 6" xfId="45318"/>
    <cellStyle name="Normal 23 2 7 22" xfId="2951"/>
    <cellStyle name="Normal 23 2 7 22 2" xfId="10927"/>
    <cellStyle name="Normal 23 2 7 22 2 2" xfId="27880"/>
    <cellStyle name="Normal 23 2 7 22 3" xfId="15849"/>
    <cellStyle name="Normal 23 2 7 22 3 2" xfId="35109"/>
    <cellStyle name="Normal 23 2 7 22 4" xfId="20771"/>
    <cellStyle name="Normal 23 2 7 22 5" xfId="40512"/>
    <cellStyle name="Normal 23 2 7 22 6" xfId="45434"/>
    <cellStyle name="Normal 23 2 7 23" xfId="3069"/>
    <cellStyle name="Normal 23 2 7 23 2" xfId="11045"/>
    <cellStyle name="Normal 23 2 7 23 2 2" xfId="27881"/>
    <cellStyle name="Normal 23 2 7 23 3" xfId="15967"/>
    <cellStyle name="Normal 23 2 7 23 3 2" xfId="35227"/>
    <cellStyle name="Normal 23 2 7 23 4" xfId="20889"/>
    <cellStyle name="Normal 23 2 7 23 5" xfId="40630"/>
    <cellStyle name="Normal 23 2 7 23 6" xfId="45552"/>
    <cellStyle name="Normal 23 2 7 24" xfId="3187"/>
    <cellStyle name="Normal 23 2 7 24 2" xfId="11162"/>
    <cellStyle name="Normal 23 2 7 24 2 2" xfId="27882"/>
    <cellStyle name="Normal 23 2 7 24 3" xfId="16084"/>
    <cellStyle name="Normal 23 2 7 24 3 2" xfId="35344"/>
    <cellStyle name="Normal 23 2 7 24 4" xfId="21006"/>
    <cellStyle name="Normal 23 2 7 24 5" xfId="40747"/>
    <cellStyle name="Normal 23 2 7 24 6" xfId="45669"/>
    <cellStyle name="Normal 23 2 7 25" xfId="3304"/>
    <cellStyle name="Normal 23 2 7 25 2" xfId="11279"/>
    <cellStyle name="Normal 23 2 7 25 2 2" xfId="27883"/>
    <cellStyle name="Normal 23 2 7 25 3" xfId="16201"/>
    <cellStyle name="Normal 23 2 7 25 3 2" xfId="35461"/>
    <cellStyle name="Normal 23 2 7 25 4" xfId="21123"/>
    <cellStyle name="Normal 23 2 7 25 5" xfId="40864"/>
    <cellStyle name="Normal 23 2 7 25 6" xfId="45786"/>
    <cellStyle name="Normal 23 2 7 26" xfId="3421"/>
    <cellStyle name="Normal 23 2 7 26 2" xfId="11396"/>
    <cellStyle name="Normal 23 2 7 26 2 2" xfId="27884"/>
    <cellStyle name="Normal 23 2 7 26 3" xfId="16318"/>
    <cellStyle name="Normal 23 2 7 26 3 2" xfId="35578"/>
    <cellStyle name="Normal 23 2 7 26 4" xfId="21240"/>
    <cellStyle name="Normal 23 2 7 26 5" xfId="40981"/>
    <cellStyle name="Normal 23 2 7 26 6" xfId="45903"/>
    <cellStyle name="Normal 23 2 7 27" xfId="3535"/>
    <cellStyle name="Normal 23 2 7 27 2" xfId="11510"/>
    <cellStyle name="Normal 23 2 7 27 2 2" xfId="27885"/>
    <cellStyle name="Normal 23 2 7 27 3" xfId="16432"/>
    <cellStyle name="Normal 23 2 7 27 3 2" xfId="35692"/>
    <cellStyle name="Normal 23 2 7 27 4" xfId="21354"/>
    <cellStyle name="Normal 23 2 7 27 5" xfId="41095"/>
    <cellStyle name="Normal 23 2 7 27 6" xfId="46017"/>
    <cellStyle name="Normal 23 2 7 28" xfId="3652"/>
    <cellStyle name="Normal 23 2 7 28 2" xfId="11626"/>
    <cellStyle name="Normal 23 2 7 28 2 2" xfId="27886"/>
    <cellStyle name="Normal 23 2 7 28 3" xfId="16548"/>
    <cellStyle name="Normal 23 2 7 28 3 2" xfId="35808"/>
    <cellStyle name="Normal 23 2 7 28 4" xfId="21470"/>
    <cellStyle name="Normal 23 2 7 28 5" xfId="41211"/>
    <cellStyle name="Normal 23 2 7 28 6" xfId="46133"/>
    <cellStyle name="Normal 23 2 7 29" xfId="3768"/>
    <cellStyle name="Normal 23 2 7 29 2" xfId="11741"/>
    <cellStyle name="Normal 23 2 7 29 2 2" xfId="27887"/>
    <cellStyle name="Normal 23 2 7 29 3" xfId="16663"/>
    <cellStyle name="Normal 23 2 7 29 3 2" xfId="35923"/>
    <cellStyle name="Normal 23 2 7 29 4" xfId="21585"/>
    <cellStyle name="Normal 23 2 7 29 5" xfId="41326"/>
    <cellStyle name="Normal 23 2 7 29 6" xfId="46248"/>
    <cellStyle name="Normal 23 2 7 3" xfId="435"/>
    <cellStyle name="Normal 23 2 7 3 10" xfId="42974"/>
    <cellStyle name="Normal 23 2 7 3 2" xfId="5479"/>
    <cellStyle name="Normal 23 2 7 3 2 2" xfId="7728"/>
    <cellStyle name="Normal 23 2 7 3 2 2 2" xfId="25515"/>
    <cellStyle name="Normal 23 2 7 3 2 3" xfId="31648"/>
    <cellStyle name="Normal 23 2 7 3 2 4" xfId="23281"/>
    <cellStyle name="Normal 23 2 7 3 3" xfId="7256"/>
    <cellStyle name="Normal 23 2 7 3 3 2" xfId="32647"/>
    <cellStyle name="Normal 23 2 7 3 3 3" xfId="25045"/>
    <cellStyle name="Normal 23 2 7 3 4" xfId="6658"/>
    <cellStyle name="Normal 23 2 7 3 4 2" xfId="24447"/>
    <cellStyle name="Normal 23 2 7 3 5" xfId="5478"/>
    <cellStyle name="Normal 23 2 7 3 5 2" xfId="23280"/>
    <cellStyle name="Normal 23 2 7 3 6" xfId="8467"/>
    <cellStyle name="Normal 23 2 7 3 6 2" xfId="27888"/>
    <cellStyle name="Normal 23 2 7 3 7" xfId="13389"/>
    <cellStyle name="Normal 23 2 7 3 7 2" xfId="31647"/>
    <cellStyle name="Normal 23 2 7 3 8" xfId="18311"/>
    <cellStyle name="Normal 23 2 7 3 9" xfId="38052"/>
    <cellStyle name="Normal 23 2 7 30" xfId="3885"/>
    <cellStyle name="Normal 23 2 7 30 2" xfId="11857"/>
    <cellStyle name="Normal 23 2 7 30 2 2" xfId="27889"/>
    <cellStyle name="Normal 23 2 7 30 3" xfId="16779"/>
    <cellStyle name="Normal 23 2 7 30 3 2" xfId="36039"/>
    <cellStyle name="Normal 23 2 7 30 4" xfId="21701"/>
    <cellStyle name="Normal 23 2 7 30 5" xfId="41442"/>
    <cellStyle name="Normal 23 2 7 30 6" xfId="46364"/>
    <cellStyle name="Normal 23 2 7 31" xfId="4003"/>
    <cellStyle name="Normal 23 2 7 31 2" xfId="11975"/>
    <cellStyle name="Normal 23 2 7 31 2 2" xfId="27890"/>
    <cellStyle name="Normal 23 2 7 31 3" xfId="16897"/>
    <cellStyle name="Normal 23 2 7 31 3 2" xfId="36157"/>
    <cellStyle name="Normal 23 2 7 31 4" xfId="21819"/>
    <cellStyle name="Normal 23 2 7 31 5" xfId="41560"/>
    <cellStyle name="Normal 23 2 7 31 6" xfId="46482"/>
    <cellStyle name="Normal 23 2 7 32" xfId="4118"/>
    <cellStyle name="Normal 23 2 7 32 2" xfId="12089"/>
    <cellStyle name="Normal 23 2 7 32 2 2" xfId="27891"/>
    <cellStyle name="Normal 23 2 7 32 3" xfId="17011"/>
    <cellStyle name="Normal 23 2 7 32 3 2" xfId="36271"/>
    <cellStyle name="Normal 23 2 7 32 4" xfId="21933"/>
    <cellStyle name="Normal 23 2 7 32 5" xfId="41674"/>
    <cellStyle name="Normal 23 2 7 32 6" xfId="46596"/>
    <cellStyle name="Normal 23 2 7 33" xfId="4233"/>
    <cellStyle name="Normal 23 2 7 33 2" xfId="12204"/>
    <cellStyle name="Normal 23 2 7 33 2 2" xfId="27892"/>
    <cellStyle name="Normal 23 2 7 33 3" xfId="17126"/>
    <cellStyle name="Normal 23 2 7 33 3 2" xfId="36386"/>
    <cellStyle name="Normal 23 2 7 33 4" xfId="22048"/>
    <cellStyle name="Normal 23 2 7 33 5" xfId="41789"/>
    <cellStyle name="Normal 23 2 7 33 6" xfId="46711"/>
    <cellStyle name="Normal 23 2 7 34" xfId="4360"/>
    <cellStyle name="Normal 23 2 7 34 2" xfId="12331"/>
    <cellStyle name="Normal 23 2 7 34 2 2" xfId="27893"/>
    <cellStyle name="Normal 23 2 7 34 3" xfId="17253"/>
    <cellStyle name="Normal 23 2 7 34 3 2" xfId="36513"/>
    <cellStyle name="Normal 23 2 7 34 4" xfId="22175"/>
    <cellStyle name="Normal 23 2 7 34 5" xfId="41916"/>
    <cellStyle name="Normal 23 2 7 34 6" xfId="46838"/>
    <cellStyle name="Normal 23 2 7 35" xfId="4475"/>
    <cellStyle name="Normal 23 2 7 35 2" xfId="12445"/>
    <cellStyle name="Normal 23 2 7 35 2 2" xfId="27894"/>
    <cellStyle name="Normal 23 2 7 35 3" xfId="17367"/>
    <cellStyle name="Normal 23 2 7 35 3 2" xfId="36627"/>
    <cellStyle name="Normal 23 2 7 35 4" xfId="22289"/>
    <cellStyle name="Normal 23 2 7 35 5" xfId="42030"/>
    <cellStyle name="Normal 23 2 7 35 6" xfId="46952"/>
    <cellStyle name="Normal 23 2 7 36" xfId="4592"/>
    <cellStyle name="Normal 23 2 7 36 2" xfId="12562"/>
    <cellStyle name="Normal 23 2 7 36 2 2" xfId="27895"/>
    <cellStyle name="Normal 23 2 7 36 3" xfId="17484"/>
    <cellStyle name="Normal 23 2 7 36 3 2" xfId="36744"/>
    <cellStyle name="Normal 23 2 7 36 4" xfId="22406"/>
    <cellStyle name="Normal 23 2 7 36 5" xfId="42147"/>
    <cellStyle name="Normal 23 2 7 36 6" xfId="47069"/>
    <cellStyle name="Normal 23 2 7 37" xfId="4708"/>
    <cellStyle name="Normal 23 2 7 37 2" xfId="12678"/>
    <cellStyle name="Normal 23 2 7 37 2 2" xfId="27896"/>
    <cellStyle name="Normal 23 2 7 37 3" xfId="17600"/>
    <cellStyle name="Normal 23 2 7 37 3 2" xfId="36860"/>
    <cellStyle name="Normal 23 2 7 37 4" xfId="22522"/>
    <cellStyle name="Normal 23 2 7 37 5" xfId="42263"/>
    <cellStyle name="Normal 23 2 7 37 6" xfId="47185"/>
    <cellStyle name="Normal 23 2 7 38" xfId="4823"/>
    <cellStyle name="Normal 23 2 7 38 2" xfId="12793"/>
    <cellStyle name="Normal 23 2 7 38 2 2" xfId="27897"/>
    <cellStyle name="Normal 23 2 7 38 3" xfId="17715"/>
    <cellStyle name="Normal 23 2 7 38 3 2" xfId="36975"/>
    <cellStyle name="Normal 23 2 7 38 4" xfId="22637"/>
    <cellStyle name="Normal 23 2 7 38 5" xfId="42378"/>
    <cellStyle name="Normal 23 2 7 38 6" xfId="47300"/>
    <cellStyle name="Normal 23 2 7 39" xfId="4944"/>
    <cellStyle name="Normal 23 2 7 39 2" xfId="12913"/>
    <cellStyle name="Normal 23 2 7 39 2 2" xfId="27898"/>
    <cellStyle name="Normal 23 2 7 39 3" xfId="17835"/>
    <cellStyle name="Normal 23 2 7 39 3 2" xfId="37095"/>
    <cellStyle name="Normal 23 2 7 39 4" xfId="22757"/>
    <cellStyle name="Normal 23 2 7 39 5" xfId="42498"/>
    <cellStyle name="Normal 23 2 7 39 6" xfId="47420"/>
    <cellStyle name="Normal 23 2 7 4" xfId="557"/>
    <cellStyle name="Normal 23 2 7 4 10" xfId="43095"/>
    <cellStyle name="Normal 23 2 7 4 2" xfId="5481"/>
    <cellStyle name="Normal 23 2 7 4 2 2" xfId="7729"/>
    <cellStyle name="Normal 23 2 7 4 2 2 2" xfId="25516"/>
    <cellStyle name="Normal 23 2 7 4 2 3" xfId="31650"/>
    <cellStyle name="Normal 23 2 7 4 2 4" xfId="23283"/>
    <cellStyle name="Normal 23 2 7 4 3" xfId="7503"/>
    <cellStyle name="Normal 23 2 7 4 3 2" xfId="32768"/>
    <cellStyle name="Normal 23 2 7 4 3 3" xfId="25291"/>
    <cellStyle name="Normal 23 2 7 4 4" xfId="6899"/>
    <cellStyle name="Normal 23 2 7 4 4 2" xfId="24688"/>
    <cellStyle name="Normal 23 2 7 4 5" xfId="5480"/>
    <cellStyle name="Normal 23 2 7 4 5 2" xfId="23282"/>
    <cellStyle name="Normal 23 2 7 4 6" xfId="8588"/>
    <cellStyle name="Normal 23 2 7 4 6 2" xfId="27899"/>
    <cellStyle name="Normal 23 2 7 4 7" xfId="13510"/>
    <cellStyle name="Normal 23 2 7 4 7 2" xfId="31649"/>
    <cellStyle name="Normal 23 2 7 4 8" xfId="18432"/>
    <cellStyle name="Normal 23 2 7 4 9" xfId="38173"/>
    <cellStyle name="Normal 23 2 7 40" xfId="5059"/>
    <cellStyle name="Normal 23 2 7 40 2" xfId="13028"/>
    <cellStyle name="Normal 23 2 7 40 2 2" xfId="27900"/>
    <cellStyle name="Normal 23 2 7 40 3" xfId="17950"/>
    <cellStyle name="Normal 23 2 7 40 3 2" xfId="37210"/>
    <cellStyle name="Normal 23 2 7 40 4" xfId="22872"/>
    <cellStyle name="Normal 23 2 7 40 5" xfId="42613"/>
    <cellStyle name="Normal 23 2 7 40 6" xfId="47535"/>
    <cellStyle name="Normal 23 2 7 41" xfId="5473"/>
    <cellStyle name="Normal 23 2 7 41 2" xfId="27865"/>
    <cellStyle name="Normal 23 2 7 41 3" xfId="32407"/>
    <cellStyle name="Normal 23 2 7 41 4" xfId="23275"/>
    <cellStyle name="Normal 23 2 7 42" xfId="8227"/>
    <cellStyle name="Normal 23 2 7 42 2" xfId="37327"/>
    <cellStyle name="Normal 23 2 7 42 3" xfId="26013"/>
    <cellStyle name="Normal 23 2 7 43" xfId="13149"/>
    <cellStyle name="Normal 23 2 7 43 2" xfId="26254"/>
    <cellStyle name="Normal 23 2 7 44" xfId="18071"/>
    <cellStyle name="Normal 23 2 7 45" xfId="37572"/>
    <cellStyle name="Normal 23 2 7 46" xfId="37813"/>
    <cellStyle name="Normal 23 2 7 47" xfId="42734"/>
    <cellStyle name="Normal 23 2 7 48" xfId="47653"/>
    <cellStyle name="Normal 23 2 7 5" xfId="692"/>
    <cellStyle name="Normal 23 2 7 5 2" xfId="7725"/>
    <cellStyle name="Normal 23 2 7 5 2 2" xfId="32900"/>
    <cellStyle name="Normal 23 2 7 5 2 3" xfId="25512"/>
    <cellStyle name="Normal 23 2 7 5 3" xfId="5482"/>
    <cellStyle name="Normal 23 2 7 5 3 2" xfId="23284"/>
    <cellStyle name="Normal 23 2 7 5 4" xfId="8720"/>
    <cellStyle name="Normal 23 2 7 5 4 2" xfId="27901"/>
    <cellStyle name="Normal 23 2 7 5 5" xfId="13642"/>
    <cellStyle name="Normal 23 2 7 5 5 2" xfId="31651"/>
    <cellStyle name="Normal 23 2 7 5 6" xfId="18564"/>
    <cellStyle name="Normal 23 2 7 5 7" xfId="38305"/>
    <cellStyle name="Normal 23 2 7 5 8" xfId="43227"/>
    <cellStyle name="Normal 23 2 7 6" xfId="806"/>
    <cellStyle name="Normal 23 2 7 6 2" xfId="7019"/>
    <cellStyle name="Normal 23 2 7 6 2 2" xfId="24808"/>
    <cellStyle name="Normal 23 2 7 6 3" xfId="8834"/>
    <cellStyle name="Normal 23 2 7 6 3 2" xfId="27902"/>
    <cellStyle name="Normal 23 2 7 6 4" xfId="13756"/>
    <cellStyle name="Normal 23 2 7 6 4 2" xfId="33014"/>
    <cellStyle name="Normal 23 2 7 6 5" xfId="18678"/>
    <cellStyle name="Normal 23 2 7 6 6" xfId="38419"/>
    <cellStyle name="Normal 23 2 7 6 7" xfId="43341"/>
    <cellStyle name="Normal 23 2 7 7" xfId="920"/>
    <cellStyle name="Normal 23 2 7 7 2" xfId="6416"/>
    <cellStyle name="Normal 23 2 7 7 2 2" xfId="24205"/>
    <cellStyle name="Normal 23 2 7 7 3" xfId="8948"/>
    <cellStyle name="Normal 23 2 7 7 3 2" xfId="27903"/>
    <cellStyle name="Normal 23 2 7 7 4" xfId="13870"/>
    <cellStyle name="Normal 23 2 7 7 4 2" xfId="33128"/>
    <cellStyle name="Normal 23 2 7 7 5" xfId="18792"/>
    <cellStyle name="Normal 23 2 7 7 6" xfId="38533"/>
    <cellStyle name="Normal 23 2 7 7 7" xfId="43455"/>
    <cellStyle name="Normal 23 2 7 8" xfId="1067"/>
    <cellStyle name="Normal 23 2 7 8 2" xfId="9089"/>
    <cellStyle name="Normal 23 2 7 8 2 2" xfId="27904"/>
    <cellStyle name="Normal 23 2 7 8 3" xfId="14011"/>
    <cellStyle name="Normal 23 2 7 8 3 2" xfId="33269"/>
    <cellStyle name="Normal 23 2 7 8 4" xfId="18933"/>
    <cellStyle name="Normal 23 2 7 8 5" xfId="38674"/>
    <cellStyle name="Normal 23 2 7 8 6" xfId="43596"/>
    <cellStyle name="Normal 23 2 7 9" xfId="1216"/>
    <cellStyle name="Normal 23 2 7 9 2" xfId="9233"/>
    <cellStyle name="Normal 23 2 7 9 2 2" xfId="27905"/>
    <cellStyle name="Normal 23 2 7 9 3" xfId="14155"/>
    <cellStyle name="Normal 23 2 7 9 3 2" xfId="33413"/>
    <cellStyle name="Normal 23 2 7 9 4" xfId="19077"/>
    <cellStyle name="Normal 23 2 7 9 5" xfId="38818"/>
    <cellStyle name="Normal 23 2 7 9 6" xfId="43740"/>
    <cellStyle name="Normal 23 2 8" xfId="248"/>
    <cellStyle name="Normal 23 2 8 10" xfId="37625"/>
    <cellStyle name="Normal 23 2 8 11" xfId="37866"/>
    <cellStyle name="Normal 23 2 8 12" xfId="42787"/>
    <cellStyle name="Normal 23 2 8 13" xfId="47655"/>
    <cellStyle name="Normal 23 2 8 2" xfId="2187"/>
    <cellStyle name="Normal 23 2 8 2 10" xfId="44709"/>
    <cellStyle name="Normal 23 2 8 2 2" xfId="5485"/>
    <cellStyle name="Normal 23 2 8 2 2 2" xfId="7731"/>
    <cellStyle name="Normal 23 2 8 2 2 2 2" xfId="25518"/>
    <cellStyle name="Normal 23 2 8 2 2 3" xfId="31653"/>
    <cellStyle name="Normal 23 2 8 2 2 4" xfId="23287"/>
    <cellStyle name="Normal 23 2 8 2 3" xfId="7257"/>
    <cellStyle name="Normal 23 2 8 2 3 2" xfId="34382"/>
    <cellStyle name="Normal 23 2 8 2 3 3" xfId="25046"/>
    <cellStyle name="Normal 23 2 8 2 4" xfId="6711"/>
    <cellStyle name="Normal 23 2 8 2 4 2" xfId="24500"/>
    <cellStyle name="Normal 23 2 8 2 5" xfId="5484"/>
    <cellStyle name="Normal 23 2 8 2 5 2" xfId="23286"/>
    <cellStyle name="Normal 23 2 8 2 6" xfId="10202"/>
    <cellStyle name="Normal 23 2 8 2 6 2" xfId="27907"/>
    <cellStyle name="Normal 23 2 8 2 7" xfId="15124"/>
    <cellStyle name="Normal 23 2 8 2 7 2" xfId="31652"/>
    <cellStyle name="Normal 23 2 8 2 8" xfId="20046"/>
    <cellStyle name="Normal 23 2 8 2 9" xfId="39787"/>
    <cellStyle name="Normal 23 2 8 3" xfId="5486"/>
    <cellStyle name="Normal 23 2 8 3 2" xfId="7730"/>
    <cellStyle name="Normal 23 2 8 3 2 2" xfId="25517"/>
    <cellStyle name="Normal 23 2 8 3 3" xfId="27906"/>
    <cellStyle name="Normal 23 2 8 3 4" xfId="31654"/>
    <cellStyle name="Normal 23 2 8 3 5" xfId="23288"/>
    <cellStyle name="Normal 23 2 8 4" xfId="7072"/>
    <cellStyle name="Normal 23 2 8 4 2" xfId="32460"/>
    <cellStyle name="Normal 23 2 8 4 3" xfId="24861"/>
    <cellStyle name="Normal 23 2 8 5" xfId="6469"/>
    <cellStyle name="Normal 23 2 8 5 2" xfId="37329"/>
    <cellStyle name="Normal 23 2 8 5 3" xfId="24258"/>
    <cellStyle name="Normal 23 2 8 6" xfId="5483"/>
    <cellStyle name="Normal 23 2 8 6 2" xfId="23285"/>
    <cellStyle name="Normal 23 2 8 7" xfId="8280"/>
    <cellStyle name="Normal 23 2 8 7 2" xfId="26066"/>
    <cellStyle name="Normal 23 2 8 8" xfId="13202"/>
    <cellStyle name="Normal 23 2 8 8 2" xfId="26307"/>
    <cellStyle name="Normal 23 2 8 9" xfId="18124"/>
    <cellStyle name="Normal 23 2 9" xfId="368"/>
    <cellStyle name="Normal 23 2 9 10" xfId="42907"/>
    <cellStyle name="Normal 23 2 9 2" xfId="5488"/>
    <cellStyle name="Normal 23 2 9 2 2" xfId="7732"/>
    <cellStyle name="Normal 23 2 9 2 2 2" xfId="25519"/>
    <cellStyle name="Normal 23 2 9 2 3" xfId="31656"/>
    <cellStyle name="Normal 23 2 9 2 4" xfId="23290"/>
    <cellStyle name="Normal 23 2 9 3" xfId="7258"/>
    <cellStyle name="Normal 23 2 9 3 2" xfId="32580"/>
    <cellStyle name="Normal 23 2 9 3 3" xfId="25047"/>
    <cellStyle name="Normal 23 2 9 4" xfId="6591"/>
    <cellStyle name="Normal 23 2 9 4 2" xfId="24380"/>
    <cellStyle name="Normal 23 2 9 5" xfId="5487"/>
    <cellStyle name="Normal 23 2 9 5 2" xfId="23289"/>
    <cellStyle name="Normal 23 2 9 6" xfId="8400"/>
    <cellStyle name="Normal 23 2 9 6 2" xfId="27908"/>
    <cellStyle name="Normal 23 2 9 7" xfId="13322"/>
    <cellStyle name="Normal 23 2 9 7 2" xfId="31655"/>
    <cellStyle name="Normal 23 2 9 8" xfId="18244"/>
    <cellStyle name="Normal 23 2 9 9" xfId="37985"/>
    <cellStyle name="Normal 23 20" xfId="1122"/>
    <cellStyle name="Normal 23 20 2" xfId="9143"/>
    <cellStyle name="Normal 23 20 2 2" xfId="27909"/>
    <cellStyle name="Normal 23 20 3" xfId="14065"/>
    <cellStyle name="Normal 23 20 3 2" xfId="33323"/>
    <cellStyle name="Normal 23 20 4" xfId="18987"/>
    <cellStyle name="Normal 23 20 5" xfId="38728"/>
    <cellStyle name="Normal 23 20 6" xfId="43650"/>
    <cellStyle name="Normal 23 21" xfId="967"/>
    <cellStyle name="Normal 23 21 2" xfId="8995"/>
    <cellStyle name="Normal 23 21 2 2" xfId="27910"/>
    <cellStyle name="Normal 23 21 3" xfId="13917"/>
    <cellStyle name="Normal 23 21 3 2" xfId="33175"/>
    <cellStyle name="Normal 23 21 4" xfId="18839"/>
    <cellStyle name="Normal 23 21 5" xfId="38580"/>
    <cellStyle name="Normal 23 21 6" xfId="43502"/>
    <cellStyle name="Normal 23 22" xfId="990"/>
    <cellStyle name="Normal 23 22 2" xfId="9013"/>
    <cellStyle name="Normal 23 22 2 2" xfId="27911"/>
    <cellStyle name="Normal 23 22 3" xfId="13935"/>
    <cellStyle name="Normal 23 22 3 2" xfId="33193"/>
    <cellStyle name="Normal 23 22 4" xfId="18857"/>
    <cellStyle name="Normal 23 22 5" xfId="38598"/>
    <cellStyle name="Normal 23 22 6" xfId="43520"/>
    <cellStyle name="Normal 23 23" xfId="1119"/>
    <cellStyle name="Normal 23 23 2" xfId="9141"/>
    <cellStyle name="Normal 23 23 2 2" xfId="27912"/>
    <cellStyle name="Normal 23 23 3" xfId="14063"/>
    <cellStyle name="Normal 23 23 3 2" xfId="33321"/>
    <cellStyle name="Normal 23 23 4" xfId="18985"/>
    <cellStyle name="Normal 23 23 5" xfId="38726"/>
    <cellStyle name="Normal 23 23 6" xfId="43648"/>
    <cellStyle name="Normal 23 24" xfId="969"/>
    <cellStyle name="Normal 23 24 2" xfId="8996"/>
    <cellStyle name="Normal 23 24 2 2" xfId="27913"/>
    <cellStyle name="Normal 23 24 3" xfId="13918"/>
    <cellStyle name="Normal 23 24 3 2" xfId="33176"/>
    <cellStyle name="Normal 23 24 4" xfId="18840"/>
    <cellStyle name="Normal 23 24 5" xfId="38581"/>
    <cellStyle name="Normal 23 24 6" xfId="43503"/>
    <cellStyle name="Normal 23 25" xfId="2403"/>
    <cellStyle name="Normal 23 25 2" xfId="10379"/>
    <cellStyle name="Normal 23 25 2 2" xfId="27914"/>
    <cellStyle name="Normal 23 25 3" xfId="15301"/>
    <cellStyle name="Normal 23 25 3 2" xfId="34561"/>
    <cellStyle name="Normal 23 25 4" xfId="20223"/>
    <cellStyle name="Normal 23 25 5" xfId="39964"/>
    <cellStyle name="Normal 23 25 6" xfId="44886"/>
    <cellStyle name="Normal 23 26" xfId="2347"/>
    <cellStyle name="Normal 23 26 2" xfId="10336"/>
    <cellStyle name="Normal 23 26 2 2" xfId="27915"/>
    <cellStyle name="Normal 23 26 3" xfId="15258"/>
    <cellStyle name="Normal 23 26 3 2" xfId="34518"/>
    <cellStyle name="Normal 23 26 4" xfId="20180"/>
    <cellStyle name="Normal 23 26 5" xfId="39921"/>
    <cellStyle name="Normal 23 26 6" xfId="44843"/>
    <cellStyle name="Normal 23 27" xfId="2377"/>
    <cellStyle name="Normal 23 27 2" xfId="10360"/>
    <cellStyle name="Normal 23 27 2 2" xfId="27916"/>
    <cellStyle name="Normal 23 27 3" xfId="15282"/>
    <cellStyle name="Normal 23 27 3 2" xfId="34542"/>
    <cellStyle name="Normal 23 27 4" xfId="20204"/>
    <cellStyle name="Normal 23 27 5" xfId="39945"/>
    <cellStyle name="Normal 23 27 6" xfId="44867"/>
    <cellStyle name="Normal 23 28" xfId="2325"/>
    <cellStyle name="Normal 23 28 2" xfId="10317"/>
    <cellStyle name="Normal 23 28 2 2" xfId="27917"/>
    <cellStyle name="Normal 23 28 3" xfId="15239"/>
    <cellStyle name="Normal 23 28 3 2" xfId="34499"/>
    <cellStyle name="Normal 23 28 4" xfId="20161"/>
    <cellStyle name="Normal 23 28 5" xfId="39902"/>
    <cellStyle name="Normal 23 28 6" xfId="44824"/>
    <cellStyle name="Normal 23 29" xfId="2370"/>
    <cellStyle name="Normal 23 29 2" xfId="10354"/>
    <cellStyle name="Normal 23 29 2 2" xfId="27918"/>
    <cellStyle name="Normal 23 29 3" xfId="15276"/>
    <cellStyle name="Normal 23 29 3 2" xfId="34536"/>
    <cellStyle name="Normal 23 29 4" xfId="20198"/>
    <cellStyle name="Normal 23 29 5" xfId="39939"/>
    <cellStyle name="Normal 23 29 6" xfId="44861"/>
    <cellStyle name="Normal 23 3" xfId="129"/>
    <cellStyle name="Normal 23 3 10" xfId="1162"/>
    <cellStyle name="Normal 23 3 10 2" xfId="9179"/>
    <cellStyle name="Normal 23 3 10 2 2" xfId="27920"/>
    <cellStyle name="Normal 23 3 10 3" xfId="14101"/>
    <cellStyle name="Normal 23 3 10 3 2" xfId="33359"/>
    <cellStyle name="Normal 23 3 10 4" xfId="19023"/>
    <cellStyle name="Normal 23 3 10 5" xfId="38764"/>
    <cellStyle name="Normal 23 3 10 6" xfId="43686"/>
    <cellStyle name="Normal 23 3 11" xfId="1278"/>
    <cellStyle name="Normal 23 3 11 2" xfId="9294"/>
    <cellStyle name="Normal 23 3 11 2 2" xfId="27921"/>
    <cellStyle name="Normal 23 3 11 3" xfId="14216"/>
    <cellStyle name="Normal 23 3 11 3 2" xfId="33474"/>
    <cellStyle name="Normal 23 3 11 4" xfId="19138"/>
    <cellStyle name="Normal 23 3 11 5" xfId="38879"/>
    <cellStyle name="Normal 23 3 11 6" xfId="43801"/>
    <cellStyle name="Normal 23 3 12" xfId="1393"/>
    <cellStyle name="Normal 23 3 12 2" xfId="9409"/>
    <cellStyle name="Normal 23 3 12 2 2" xfId="27922"/>
    <cellStyle name="Normal 23 3 12 3" xfId="14331"/>
    <cellStyle name="Normal 23 3 12 3 2" xfId="33589"/>
    <cellStyle name="Normal 23 3 12 4" xfId="19253"/>
    <cellStyle name="Normal 23 3 12 5" xfId="38994"/>
    <cellStyle name="Normal 23 3 12 6" xfId="43916"/>
    <cellStyle name="Normal 23 3 13" xfId="1508"/>
    <cellStyle name="Normal 23 3 13 2" xfId="9524"/>
    <cellStyle name="Normal 23 3 13 2 2" xfId="27923"/>
    <cellStyle name="Normal 23 3 13 3" xfId="14446"/>
    <cellStyle name="Normal 23 3 13 3 2" xfId="33704"/>
    <cellStyle name="Normal 23 3 13 4" xfId="19368"/>
    <cellStyle name="Normal 23 3 13 5" xfId="39109"/>
    <cellStyle name="Normal 23 3 13 6" xfId="44031"/>
    <cellStyle name="Normal 23 3 14" xfId="1622"/>
    <cellStyle name="Normal 23 3 14 2" xfId="9638"/>
    <cellStyle name="Normal 23 3 14 2 2" xfId="27924"/>
    <cellStyle name="Normal 23 3 14 3" xfId="14560"/>
    <cellStyle name="Normal 23 3 14 3 2" xfId="33818"/>
    <cellStyle name="Normal 23 3 14 4" xfId="19482"/>
    <cellStyle name="Normal 23 3 14 5" xfId="39223"/>
    <cellStyle name="Normal 23 3 14 6" xfId="44145"/>
    <cellStyle name="Normal 23 3 15" xfId="1736"/>
    <cellStyle name="Normal 23 3 15 2" xfId="9752"/>
    <cellStyle name="Normal 23 3 15 2 2" xfId="27925"/>
    <cellStyle name="Normal 23 3 15 3" xfId="14674"/>
    <cellStyle name="Normal 23 3 15 3 2" xfId="33932"/>
    <cellStyle name="Normal 23 3 15 4" xfId="19596"/>
    <cellStyle name="Normal 23 3 15 5" xfId="39337"/>
    <cellStyle name="Normal 23 3 15 6" xfId="44259"/>
    <cellStyle name="Normal 23 3 16" xfId="1850"/>
    <cellStyle name="Normal 23 3 16 2" xfId="9866"/>
    <cellStyle name="Normal 23 3 16 2 2" xfId="27926"/>
    <cellStyle name="Normal 23 3 16 3" xfId="14788"/>
    <cellStyle name="Normal 23 3 16 3 2" xfId="34046"/>
    <cellStyle name="Normal 23 3 16 4" xfId="19710"/>
    <cellStyle name="Normal 23 3 16 5" xfId="39451"/>
    <cellStyle name="Normal 23 3 16 6" xfId="44373"/>
    <cellStyle name="Normal 23 3 17" xfId="1964"/>
    <cellStyle name="Normal 23 3 17 2" xfId="9980"/>
    <cellStyle name="Normal 23 3 17 2 2" xfId="27927"/>
    <cellStyle name="Normal 23 3 17 3" xfId="14902"/>
    <cellStyle name="Normal 23 3 17 3 2" xfId="34160"/>
    <cellStyle name="Normal 23 3 17 4" xfId="19824"/>
    <cellStyle name="Normal 23 3 17 5" xfId="39565"/>
    <cellStyle name="Normal 23 3 17 6" xfId="44487"/>
    <cellStyle name="Normal 23 3 18" xfId="2079"/>
    <cellStyle name="Normal 23 3 18 2" xfId="10095"/>
    <cellStyle name="Normal 23 3 18 2 2" xfId="27928"/>
    <cellStyle name="Normal 23 3 18 3" xfId="15017"/>
    <cellStyle name="Normal 23 3 18 3 2" xfId="34275"/>
    <cellStyle name="Normal 23 3 18 4" xfId="19939"/>
    <cellStyle name="Normal 23 3 18 5" xfId="39680"/>
    <cellStyle name="Normal 23 3 18 6" xfId="44602"/>
    <cellStyle name="Normal 23 3 19" xfId="2425"/>
    <cellStyle name="Normal 23 3 19 2" xfId="10401"/>
    <cellStyle name="Normal 23 3 19 2 2" xfId="27929"/>
    <cellStyle name="Normal 23 3 19 3" xfId="15323"/>
    <cellStyle name="Normal 23 3 19 3 2" xfId="34583"/>
    <cellStyle name="Normal 23 3 19 4" xfId="20245"/>
    <cellStyle name="Normal 23 3 19 5" xfId="39986"/>
    <cellStyle name="Normal 23 3 19 6" xfId="44908"/>
    <cellStyle name="Normal 23 3 2" xfId="189"/>
    <cellStyle name="Normal 23 3 2 10" xfId="1338"/>
    <cellStyle name="Normal 23 3 2 10 2" xfId="9354"/>
    <cellStyle name="Normal 23 3 2 10 2 2" xfId="27931"/>
    <cellStyle name="Normal 23 3 2 10 3" xfId="14276"/>
    <cellStyle name="Normal 23 3 2 10 3 2" xfId="33534"/>
    <cellStyle name="Normal 23 3 2 10 4" xfId="19198"/>
    <cellStyle name="Normal 23 3 2 10 5" xfId="38939"/>
    <cellStyle name="Normal 23 3 2 10 6" xfId="43861"/>
    <cellStyle name="Normal 23 3 2 11" xfId="1453"/>
    <cellStyle name="Normal 23 3 2 11 2" xfId="9469"/>
    <cellStyle name="Normal 23 3 2 11 2 2" xfId="27932"/>
    <cellStyle name="Normal 23 3 2 11 3" xfId="14391"/>
    <cellStyle name="Normal 23 3 2 11 3 2" xfId="33649"/>
    <cellStyle name="Normal 23 3 2 11 4" xfId="19313"/>
    <cellStyle name="Normal 23 3 2 11 5" xfId="39054"/>
    <cellStyle name="Normal 23 3 2 11 6" xfId="43976"/>
    <cellStyle name="Normal 23 3 2 12" xfId="1568"/>
    <cellStyle name="Normal 23 3 2 12 2" xfId="9584"/>
    <cellStyle name="Normal 23 3 2 12 2 2" xfId="27933"/>
    <cellStyle name="Normal 23 3 2 12 3" xfId="14506"/>
    <cellStyle name="Normal 23 3 2 12 3 2" xfId="33764"/>
    <cellStyle name="Normal 23 3 2 12 4" xfId="19428"/>
    <cellStyle name="Normal 23 3 2 12 5" xfId="39169"/>
    <cellStyle name="Normal 23 3 2 12 6" xfId="44091"/>
    <cellStyle name="Normal 23 3 2 13" xfId="1682"/>
    <cellStyle name="Normal 23 3 2 13 2" xfId="9698"/>
    <cellStyle name="Normal 23 3 2 13 2 2" xfId="27934"/>
    <cellStyle name="Normal 23 3 2 13 3" xfId="14620"/>
    <cellStyle name="Normal 23 3 2 13 3 2" xfId="33878"/>
    <cellStyle name="Normal 23 3 2 13 4" xfId="19542"/>
    <cellStyle name="Normal 23 3 2 13 5" xfId="39283"/>
    <cellStyle name="Normal 23 3 2 13 6" xfId="44205"/>
    <cellStyle name="Normal 23 3 2 14" xfId="1796"/>
    <cellStyle name="Normal 23 3 2 14 2" xfId="9812"/>
    <cellStyle name="Normal 23 3 2 14 2 2" xfId="27935"/>
    <cellStyle name="Normal 23 3 2 14 3" xfId="14734"/>
    <cellStyle name="Normal 23 3 2 14 3 2" xfId="33992"/>
    <cellStyle name="Normal 23 3 2 14 4" xfId="19656"/>
    <cellStyle name="Normal 23 3 2 14 5" xfId="39397"/>
    <cellStyle name="Normal 23 3 2 14 6" xfId="44319"/>
    <cellStyle name="Normal 23 3 2 15" xfId="1910"/>
    <cellStyle name="Normal 23 3 2 15 2" xfId="9926"/>
    <cellStyle name="Normal 23 3 2 15 2 2" xfId="27936"/>
    <cellStyle name="Normal 23 3 2 15 3" xfId="14848"/>
    <cellStyle name="Normal 23 3 2 15 3 2" xfId="34106"/>
    <cellStyle name="Normal 23 3 2 15 4" xfId="19770"/>
    <cellStyle name="Normal 23 3 2 15 5" xfId="39511"/>
    <cellStyle name="Normal 23 3 2 15 6" xfId="44433"/>
    <cellStyle name="Normal 23 3 2 16" xfId="2024"/>
    <cellStyle name="Normal 23 3 2 16 2" xfId="10040"/>
    <cellStyle name="Normal 23 3 2 16 2 2" xfId="27937"/>
    <cellStyle name="Normal 23 3 2 16 3" xfId="14962"/>
    <cellStyle name="Normal 23 3 2 16 3 2" xfId="34220"/>
    <cellStyle name="Normal 23 3 2 16 4" xfId="19884"/>
    <cellStyle name="Normal 23 3 2 16 5" xfId="39625"/>
    <cellStyle name="Normal 23 3 2 16 6" xfId="44547"/>
    <cellStyle name="Normal 23 3 2 17" xfId="2139"/>
    <cellStyle name="Normal 23 3 2 17 2" xfId="10155"/>
    <cellStyle name="Normal 23 3 2 17 2 2" xfId="27938"/>
    <cellStyle name="Normal 23 3 2 17 3" xfId="15077"/>
    <cellStyle name="Normal 23 3 2 17 3 2" xfId="34335"/>
    <cellStyle name="Normal 23 3 2 17 4" xfId="19999"/>
    <cellStyle name="Normal 23 3 2 17 5" xfId="39740"/>
    <cellStyle name="Normal 23 3 2 17 6" xfId="44662"/>
    <cellStyle name="Normal 23 3 2 18" xfId="2485"/>
    <cellStyle name="Normal 23 3 2 18 2" xfId="10461"/>
    <cellStyle name="Normal 23 3 2 18 2 2" xfId="27939"/>
    <cellStyle name="Normal 23 3 2 18 3" xfId="15383"/>
    <cellStyle name="Normal 23 3 2 18 3 2" xfId="34643"/>
    <cellStyle name="Normal 23 3 2 18 4" xfId="20305"/>
    <cellStyle name="Normal 23 3 2 18 5" xfId="40046"/>
    <cellStyle name="Normal 23 3 2 18 6" xfId="44968"/>
    <cellStyle name="Normal 23 3 2 19" xfId="2604"/>
    <cellStyle name="Normal 23 3 2 19 2" xfId="10580"/>
    <cellStyle name="Normal 23 3 2 19 2 2" xfId="27940"/>
    <cellStyle name="Normal 23 3 2 19 3" xfId="15502"/>
    <cellStyle name="Normal 23 3 2 19 3 2" xfId="34762"/>
    <cellStyle name="Normal 23 3 2 19 4" xfId="20424"/>
    <cellStyle name="Normal 23 3 2 19 5" xfId="40165"/>
    <cellStyle name="Normal 23 3 2 19 6" xfId="45087"/>
    <cellStyle name="Normal 23 3 2 2" xfId="321"/>
    <cellStyle name="Normal 23 3 2 2 10" xfId="37698"/>
    <cellStyle name="Normal 23 3 2 2 11" xfId="37939"/>
    <cellStyle name="Normal 23 3 2 2 12" xfId="42860"/>
    <cellStyle name="Normal 23 3 2 2 13" xfId="47658"/>
    <cellStyle name="Normal 23 3 2 2 2" xfId="2262"/>
    <cellStyle name="Normal 23 3 2 2 2 10" xfId="44782"/>
    <cellStyle name="Normal 23 3 2 2 2 2" xfId="5493"/>
    <cellStyle name="Normal 23 3 2 2 2 2 2" xfId="7736"/>
    <cellStyle name="Normal 23 3 2 2 2 2 2 2" xfId="25523"/>
    <cellStyle name="Normal 23 3 2 2 2 2 3" xfId="31658"/>
    <cellStyle name="Normal 23 3 2 2 2 2 4" xfId="23295"/>
    <cellStyle name="Normal 23 3 2 2 2 3" xfId="7259"/>
    <cellStyle name="Normal 23 3 2 2 2 3 2" xfId="34455"/>
    <cellStyle name="Normal 23 3 2 2 2 3 3" xfId="25048"/>
    <cellStyle name="Normal 23 3 2 2 2 4" xfId="6784"/>
    <cellStyle name="Normal 23 3 2 2 2 4 2" xfId="24573"/>
    <cellStyle name="Normal 23 3 2 2 2 5" xfId="5492"/>
    <cellStyle name="Normal 23 3 2 2 2 5 2" xfId="23294"/>
    <cellStyle name="Normal 23 3 2 2 2 6" xfId="10275"/>
    <cellStyle name="Normal 23 3 2 2 2 6 2" xfId="27942"/>
    <cellStyle name="Normal 23 3 2 2 2 7" xfId="15197"/>
    <cellStyle name="Normal 23 3 2 2 2 7 2" xfId="31657"/>
    <cellStyle name="Normal 23 3 2 2 2 8" xfId="20119"/>
    <cellStyle name="Normal 23 3 2 2 2 9" xfId="39860"/>
    <cellStyle name="Normal 23 3 2 2 3" xfId="5494"/>
    <cellStyle name="Normal 23 3 2 2 3 2" xfId="7735"/>
    <cellStyle name="Normal 23 3 2 2 3 2 2" xfId="25522"/>
    <cellStyle name="Normal 23 3 2 2 3 3" xfId="27941"/>
    <cellStyle name="Normal 23 3 2 2 3 4" xfId="31659"/>
    <cellStyle name="Normal 23 3 2 2 3 5" xfId="23296"/>
    <cellStyle name="Normal 23 3 2 2 4" xfId="7145"/>
    <cellStyle name="Normal 23 3 2 2 4 2" xfId="32533"/>
    <cellStyle name="Normal 23 3 2 2 4 3" xfId="24934"/>
    <cellStyle name="Normal 23 3 2 2 5" xfId="6542"/>
    <cellStyle name="Normal 23 3 2 2 5 2" xfId="37332"/>
    <cellStyle name="Normal 23 3 2 2 5 3" xfId="24331"/>
    <cellStyle name="Normal 23 3 2 2 6" xfId="5491"/>
    <cellStyle name="Normal 23 3 2 2 6 2" xfId="23293"/>
    <cellStyle name="Normal 23 3 2 2 7" xfId="8353"/>
    <cellStyle name="Normal 23 3 2 2 7 2" xfId="26139"/>
    <cellStyle name="Normal 23 3 2 2 8" xfId="13275"/>
    <cellStyle name="Normal 23 3 2 2 8 2" xfId="26380"/>
    <cellStyle name="Normal 23 3 2 2 9" xfId="18197"/>
    <cellStyle name="Normal 23 3 2 20" xfId="2722"/>
    <cellStyle name="Normal 23 3 2 20 2" xfId="10698"/>
    <cellStyle name="Normal 23 3 2 20 2 2" xfId="27943"/>
    <cellStyle name="Normal 23 3 2 20 3" xfId="15620"/>
    <cellStyle name="Normal 23 3 2 20 3 2" xfId="34880"/>
    <cellStyle name="Normal 23 3 2 20 4" xfId="20542"/>
    <cellStyle name="Normal 23 3 2 20 5" xfId="40283"/>
    <cellStyle name="Normal 23 3 2 20 6" xfId="45205"/>
    <cellStyle name="Normal 23 3 2 21" xfId="2841"/>
    <cellStyle name="Normal 23 3 2 21 2" xfId="10817"/>
    <cellStyle name="Normal 23 3 2 21 2 2" xfId="27944"/>
    <cellStyle name="Normal 23 3 2 21 3" xfId="15739"/>
    <cellStyle name="Normal 23 3 2 21 3 2" xfId="34999"/>
    <cellStyle name="Normal 23 3 2 21 4" xfId="20661"/>
    <cellStyle name="Normal 23 3 2 21 5" xfId="40402"/>
    <cellStyle name="Normal 23 3 2 21 6" xfId="45324"/>
    <cellStyle name="Normal 23 3 2 22" xfId="2957"/>
    <cellStyle name="Normal 23 3 2 22 2" xfId="10933"/>
    <cellStyle name="Normal 23 3 2 22 2 2" xfId="27945"/>
    <cellStyle name="Normal 23 3 2 22 3" xfId="15855"/>
    <cellStyle name="Normal 23 3 2 22 3 2" xfId="35115"/>
    <cellStyle name="Normal 23 3 2 22 4" xfId="20777"/>
    <cellStyle name="Normal 23 3 2 22 5" xfId="40518"/>
    <cellStyle name="Normal 23 3 2 22 6" xfId="45440"/>
    <cellStyle name="Normal 23 3 2 23" xfId="3075"/>
    <cellStyle name="Normal 23 3 2 23 2" xfId="11051"/>
    <cellStyle name="Normal 23 3 2 23 2 2" xfId="27946"/>
    <cellStyle name="Normal 23 3 2 23 3" xfId="15973"/>
    <cellStyle name="Normal 23 3 2 23 3 2" xfId="35233"/>
    <cellStyle name="Normal 23 3 2 23 4" xfId="20895"/>
    <cellStyle name="Normal 23 3 2 23 5" xfId="40636"/>
    <cellStyle name="Normal 23 3 2 23 6" xfId="45558"/>
    <cellStyle name="Normal 23 3 2 24" xfId="3193"/>
    <cellStyle name="Normal 23 3 2 24 2" xfId="11168"/>
    <cellStyle name="Normal 23 3 2 24 2 2" xfId="27947"/>
    <cellStyle name="Normal 23 3 2 24 3" xfId="16090"/>
    <cellStyle name="Normal 23 3 2 24 3 2" xfId="35350"/>
    <cellStyle name="Normal 23 3 2 24 4" xfId="21012"/>
    <cellStyle name="Normal 23 3 2 24 5" xfId="40753"/>
    <cellStyle name="Normal 23 3 2 24 6" xfId="45675"/>
    <cellStyle name="Normal 23 3 2 25" xfId="3310"/>
    <cellStyle name="Normal 23 3 2 25 2" xfId="11285"/>
    <cellStyle name="Normal 23 3 2 25 2 2" xfId="27948"/>
    <cellStyle name="Normal 23 3 2 25 3" xfId="16207"/>
    <cellStyle name="Normal 23 3 2 25 3 2" xfId="35467"/>
    <cellStyle name="Normal 23 3 2 25 4" xfId="21129"/>
    <cellStyle name="Normal 23 3 2 25 5" xfId="40870"/>
    <cellStyle name="Normal 23 3 2 25 6" xfId="45792"/>
    <cellStyle name="Normal 23 3 2 26" xfId="3427"/>
    <cellStyle name="Normal 23 3 2 26 2" xfId="11402"/>
    <cellStyle name="Normal 23 3 2 26 2 2" xfId="27949"/>
    <cellStyle name="Normal 23 3 2 26 3" xfId="16324"/>
    <cellStyle name="Normal 23 3 2 26 3 2" xfId="35584"/>
    <cellStyle name="Normal 23 3 2 26 4" xfId="21246"/>
    <cellStyle name="Normal 23 3 2 26 5" xfId="40987"/>
    <cellStyle name="Normal 23 3 2 26 6" xfId="45909"/>
    <cellStyle name="Normal 23 3 2 27" xfId="3541"/>
    <cellStyle name="Normal 23 3 2 27 2" xfId="11516"/>
    <cellStyle name="Normal 23 3 2 27 2 2" xfId="27950"/>
    <cellStyle name="Normal 23 3 2 27 3" xfId="16438"/>
    <cellStyle name="Normal 23 3 2 27 3 2" xfId="35698"/>
    <cellStyle name="Normal 23 3 2 27 4" xfId="21360"/>
    <cellStyle name="Normal 23 3 2 27 5" xfId="41101"/>
    <cellStyle name="Normal 23 3 2 27 6" xfId="46023"/>
    <cellStyle name="Normal 23 3 2 28" xfId="3658"/>
    <cellStyle name="Normal 23 3 2 28 2" xfId="11632"/>
    <cellStyle name="Normal 23 3 2 28 2 2" xfId="27951"/>
    <cellStyle name="Normal 23 3 2 28 3" xfId="16554"/>
    <cellStyle name="Normal 23 3 2 28 3 2" xfId="35814"/>
    <cellStyle name="Normal 23 3 2 28 4" xfId="21476"/>
    <cellStyle name="Normal 23 3 2 28 5" xfId="41217"/>
    <cellStyle name="Normal 23 3 2 28 6" xfId="46139"/>
    <cellStyle name="Normal 23 3 2 29" xfId="3774"/>
    <cellStyle name="Normal 23 3 2 29 2" xfId="11747"/>
    <cellStyle name="Normal 23 3 2 29 2 2" xfId="27952"/>
    <cellStyle name="Normal 23 3 2 29 3" xfId="16669"/>
    <cellStyle name="Normal 23 3 2 29 3 2" xfId="35929"/>
    <cellStyle name="Normal 23 3 2 29 4" xfId="21591"/>
    <cellStyle name="Normal 23 3 2 29 5" xfId="41332"/>
    <cellStyle name="Normal 23 3 2 29 6" xfId="46254"/>
    <cellStyle name="Normal 23 3 2 3" xfId="441"/>
    <cellStyle name="Normal 23 3 2 3 10" xfId="42980"/>
    <cellStyle name="Normal 23 3 2 3 2" xfId="5496"/>
    <cellStyle name="Normal 23 3 2 3 2 2" xfId="7737"/>
    <cellStyle name="Normal 23 3 2 3 2 2 2" xfId="25524"/>
    <cellStyle name="Normal 23 3 2 3 2 3" xfId="31661"/>
    <cellStyle name="Normal 23 3 2 3 2 4" xfId="23298"/>
    <cellStyle name="Normal 23 3 2 3 3" xfId="7260"/>
    <cellStyle name="Normal 23 3 2 3 3 2" xfId="32653"/>
    <cellStyle name="Normal 23 3 2 3 3 3" xfId="25049"/>
    <cellStyle name="Normal 23 3 2 3 4" xfId="6664"/>
    <cellStyle name="Normal 23 3 2 3 4 2" xfId="24453"/>
    <cellStyle name="Normal 23 3 2 3 5" xfId="5495"/>
    <cellStyle name="Normal 23 3 2 3 5 2" xfId="23297"/>
    <cellStyle name="Normal 23 3 2 3 6" xfId="8473"/>
    <cellStyle name="Normal 23 3 2 3 6 2" xfId="27953"/>
    <cellStyle name="Normal 23 3 2 3 7" xfId="13395"/>
    <cellStyle name="Normal 23 3 2 3 7 2" xfId="31660"/>
    <cellStyle name="Normal 23 3 2 3 8" xfId="18317"/>
    <cellStyle name="Normal 23 3 2 3 9" xfId="38058"/>
    <cellStyle name="Normal 23 3 2 30" xfId="3891"/>
    <cellStyle name="Normal 23 3 2 30 2" xfId="11863"/>
    <cellStyle name="Normal 23 3 2 30 2 2" xfId="27954"/>
    <cellStyle name="Normal 23 3 2 30 3" xfId="16785"/>
    <cellStyle name="Normal 23 3 2 30 3 2" xfId="36045"/>
    <cellStyle name="Normal 23 3 2 30 4" xfId="21707"/>
    <cellStyle name="Normal 23 3 2 30 5" xfId="41448"/>
    <cellStyle name="Normal 23 3 2 30 6" xfId="46370"/>
    <cellStyle name="Normal 23 3 2 31" xfId="4009"/>
    <cellStyle name="Normal 23 3 2 31 2" xfId="11981"/>
    <cellStyle name="Normal 23 3 2 31 2 2" xfId="27955"/>
    <cellStyle name="Normal 23 3 2 31 3" xfId="16903"/>
    <cellStyle name="Normal 23 3 2 31 3 2" xfId="36163"/>
    <cellStyle name="Normal 23 3 2 31 4" xfId="21825"/>
    <cellStyle name="Normal 23 3 2 31 5" xfId="41566"/>
    <cellStyle name="Normal 23 3 2 31 6" xfId="46488"/>
    <cellStyle name="Normal 23 3 2 32" xfId="4124"/>
    <cellStyle name="Normal 23 3 2 32 2" xfId="12095"/>
    <cellStyle name="Normal 23 3 2 32 2 2" xfId="27956"/>
    <cellStyle name="Normal 23 3 2 32 3" xfId="17017"/>
    <cellStyle name="Normal 23 3 2 32 3 2" xfId="36277"/>
    <cellStyle name="Normal 23 3 2 32 4" xfId="21939"/>
    <cellStyle name="Normal 23 3 2 32 5" xfId="41680"/>
    <cellStyle name="Normal 23 3 2 32 6" xfId="46602"/>
    <cellStyle name="Normal 23 3 2 33" xfId="4239"/>
    <cellStyle name="Normal 23 3 2 33 2" xfId="12210"/>
    <cellStyle name="Normal 23 3 2 33 2 2" xfId="27957"/>
    <cellStyle name="Normal 23 3 2 33 3" xfId="17132"/>
    <cellStyle name="Normal 23 3 2 33 3 2" xfId="36392"/>
    <cellStyle name="Normal 23 3 2 33 4" xfId="22054"/>
    <cellStyle name="Normal 23 3 2 33 5" xfId="41795"/>
    <cellStyle name="Normal 23 3 2 33 6" xfId="46717"/>
    <cellStyle name="Normal 23 3 2 34" xfId="4366"/>
    <cellStyle name="Normal 23 3 2 34 2" xfId="12337"/>
    <cellStyle name="Normal 23 3 2 34 2 2" xfId="27958"/>
    <cellStyle name="Normal 23 3 2 34 3" xfId="17259"/>
    <cellStyle name="Normal 23 3 2 34 3 2" xfId="36519"/>
    <cellStyle name="Normal 23 3 2 34 4" xfId="22181"/>
    <cellStyle name="Normal 23 3 2 34 5" xfId="41922"/>
    <cellStyle name="Normal 23 3 2 34 6" xfId="46844"/>
    <cellStyle name="Normal 23 3 2 35" xfId="4481"/>
    <cellStyle name="Normal 23 3 2 35 2" xfId="12451"/>
    <cellStyle name="Normal 23 3 2 35 2 2" xfId="27959"/>
    <cellStyle name="Normal 23 3 2 35 3" xfId="17373"/>
    <cellStyle name="Normal 23 3 2 35 3 2" xfId="36633"/>
    <cellStyle name="Normal 23 3 2 35 4" xfId="22295"/>
    <cellStyle name="Normal 23 3 2 35 5" xfId="42036"/>
    <cellStyle name="Normal 23 3 2 35 6" xfId="46958"/>
    <cellStyle name="Normal 23 3 2 36" xfId="4598"/>
    <cellStyle name="Normal 23 3 2 36 2" xfId="12568"/>
    <cellStyle name="Normal 23 3 2 36 2 2" xfId="27960"/>
    <cellStyle name="Normal 23 3 2 36 3" xfId="17490"/>
    <cellStyle name="Normal 23 3 2 36 3 2" xfId="36750"/>
    <cellStyle name="Normal 23 3 2 36 4" xfId="22412"/>
    <cellStyle name="Normal 23 3 2 36 5" xfId="42153"/>
    <cellStyle name="Normal 23 3 2 36 6" xfId="47075"/>
    <cellStyle name="Normal 23 3 2 37" xfId="4714"/>
    <cellStyle name="Normal 23 3 2 37 2" xfId="12684"/>
    <cellStyle name="Normal 23 3 2 37 2 2" xfId="27961"/>
    <cellStyle name="Normal 23 3 2 37 3" xfId="17606"/>
    <cellStyle name="Normal 23 3 2 37 3 2" xfId="36866"/>
    <cellStyle name="Normal 23 3 2 37 4" xfId="22528"/>
    <cellStyle name="Normal 23 3 2 37 5" xfId="42269"/>
    <cellStyle name="Normal 23 3 2 37 6" xfId="47191"/>
    <cellStyle name="Normal 23 3 2 38" xfId="4829"/>
    <cellStyle name="Normal 23 3 2 38 2" xfId="12799"/>
    <cellStyle name="Normal 23 3 2 38 2 2" xfId="27962"/>
    <cellStyle name="Normal 23 3 2 38 3" xfId="17721"/>
    <cellStyle name="Normal 23 3 2 38 3 2" xfId="36981"/>
    <cellStyle name="Normal 23 3 2 38 4" xfId="22643"/>
    <cellStyle name="Normal 23 3 2 38 5" xfId="42384"/>
    <cellStyle name="Normal 23 3 2 38 6" xfId="47306"/>
    <cellStyle name="Normal 23 3 2 39" xfId="4950"/>
    <cellStyle name="Normal 23 3 2 39 2" xfId="12919"/>
    <cellStyle name="Normal 23 3 2 39 2 2" xfId="27963"/>
    <cellStyle name="Normal 23 3 2 39 3" xfId="17841"/>
    <cellStyle name="Normal 23 3 2 39 3 2" xfId="37101"/>
    <cellStyle name="Normal 23 3 2 39 4" xfId="22763"/>
    <cellStyle name="Normal 23 3 2 39 5" xfId="42504"/>
    <cellStyle name="Normal 23 3 2 39 6" xfId="47426"/>
    <cellStyle name="Normal 23 3 2 4" xfId="563"/>
    <cellStyle name="Normal 23 3 2 4 10" xfId="43101"/>
    <cellStyle name="Normal 23 3 2 4 2" xfId="5498"/>
    <cellStyle name="Normal 23 3 2 4 2 2" xfId="7738"/>
    <cellStyle name="Normal 23 3 2 4 2 2 2" xfId="25525"/>
    <cellStyle name="Normal 23 3 2 4 2 3" xfId="31663"/>
    <cellStyle name="Normal 23 3 2 4 2 4" xfId="23300"/>
    <cellStyle name="Normal 23 3 2 4 3" xfId="7509"/>
    <cellStyle name="Normal 23 3 2 4 3 2" xfId="32774"/>
    <cellStyle name="Normal 23 3 2 4 3 3" xfId="25297"/>
    <cellStyle name="Normal 23 3 2 4 4" xfId="6905"/>
    <cellStyle name="Normal 23 3 2 4 4 2" xfId="24694"/>
    <cellStyle name="Normal 23 3 2 4 5" xfId="5497"/>
    <cellStyle name="Normal 23 3 2 4 5 2" xfId="23299"/>
    <cellStyle name="Normal 23 3 2 4 6" xfId="8594"/>
    <cellStyle name="Normal 23 3 2 4 6 2" xfId="27964"/>
    <cellStyle name="Normal 23 3 2 4 7" xfId="13516"/>
    <cellStyle name="Normal 23 3 2 4 7 2" xfId="31662"/>
    <cellStyle name="Normal 23 3 2 4 8" xfId="18438"/>
    <cellStyle name="Normal 23 3 2 4 9" xfId="38179"/>
    <cellStyle name="Normal 23 3 2 40" xfId="5065"/>
    <cellStyle name="Normal 23 3 2 40 2" xfId="13034"/>
    <cellStyle name="Normal 23 3 2 40 2 2" xfId="27965"/>
    <cellStyle name="Normal 23 3 2 40 3" xfId="17956"/>
    <cellStyle name="Normal 23 3 2 40 3 2" xfId="37216"/>
    <cellStyle name="Normal 23 3 2 40 4" xfId="22878"/>
    <cellStyle name="Normal 23 3 2 40 5" xfId="42619"/>
    <cellStyle name="Normal 23 3 2 40 6" xfId="47541"/>
    <cellStyle name="Normal 23 3 2 41" xfId="5490"/>
    <cellStyle name="Normal 23 3 2 41 2" xfId="27930"/>
    <cellStyle name="Normal 23 3 2 41 3" xfId="32413"/>
    <cellStyle name="Normal 23 3 2 41 4" xfId="23292"/>
    <cellStyle name="Normal 23 3 2 42" xfId="8233"/>
    <cellStyle name="Normal 23 3 2 42 2" xfId="37331"/>
    <cellStyle name="Normal 23 3 2 42 3" xfId="26019"/>
    <cellStyle name="Normal 23 3 2 43" xfId="13155"/>
    <cellStyle name="Normal 23 3 2 43 2" xfId="26260"/>
    <cellStyle name="Normal 23 3 2 44" xfId="18077"/>
    <cellStyle name="Normal 23 3 2 45" xfId="37578"/>
    <cellStyle name="Normal 23 3 2 46" xfId="37819"/>
    <cellStyle name="Normal 23 3 2 47" xfId="42740"/>
    <cellStyle name="Normal 23 3 2 48" xfId="47657"/>
    <cellStyle name="Normal 23 3 2 5" xfId="698"/>
    <cellStyle name="Normal 23 3 2 5 2" xfId="7734"/>
    <cellStyle name="Normal 23 3 2 5 2 2" xfId="32906"/>
    <cellStyle name="Normal 23 3 2 5 2 3" xfId="25521"/>
    <cellStyle name="Normal 23 3 2 5 3" xfId="5499"/>
    <cellStyle name="Normal 23 3 2 5 3 2" xfId="23301"/>
    <cellStyle name="Normal 23 3 2 5 4" xfId="8726"/>
    <cellStyle name="Normal 23 3 2 5 4 2" xfId="27966"/>
    <cellStyle name="Normal 23 3 2 5 5" xfId="13648"/>
    <cellStyle name="Normal 23 3 2 5 5 2" xfId="31664"/>
    <cellStyle name="Normal 23 3 2 5 6" xfId="18570"/>
    <cellStyle name="Normal 23 3 2 5 7" xfId="38311"/>
    <cellStyle name="Normal 23 3 2 5 8" xfId="43233"/>
    <cellStyle name="Normal 23 3 2 6" xfId="812"/>
    <cellStyle name="Normal 23 3 2 6 2" xfId="7025"/>
    <cellStyle name="Normal 23 3 2 6 2 2" xfId="24814"/>
    <cellStyle name="Normal 23 3 2 6 3" xfId="8840"/>
    <cellStyle name="Normal 23 3 2 6 3 2" xfId="27967"/>
    <cellStyle name="Normal 23 3 2 6 4" xfId="13762"/>
    <cellStyle name="Normal 23 3 2 6 4 2" xfId="33020"/>
    <cellStyle name="Normal 23 3 2 6 5" xfId="18684"/>
    <cellStyle name="Normal 23 3 2 6 6" xfId="38425"/>
    <cellStyle name="Normal 23 3 2 6 7" xfId="43347"/>
    <cellStyle name="Normal 23 3 2 7" xfId="926"/>
    <cellStyle name="Normal 23 3 2 7 2" xfId="6422"/>
    <cellStyle name="Normal 23 3 2 7 2 2" xfId="24211"/>
    <cellStyle name="Normal 23 3 2 7 3" xfId="8954"/>
    <cellStyle name="Normal 23 3 2 7 3 2" xfId="27968"/>
    <cellStyle name="Normal 23 3 2 7 4" xfId="13876"/>
    <cellStyle name="Normal 23 3 2 7 4 2" xfId="33134"/>
    <cellStyle name="Normal 23 3 2 7 5" xfId="18798"/>
    <cellStyle name="Normal 23 3 2 7 6" xfId="38539"/>
    <cellStyle name="Normal 23 3 2 7 7" xfId="43461"/>
    <cellStyle name="Normal 23 3 2 8" xfId="1073"/>
    <cellStyle name="Normal 23 3 2 8 2" xfId="9095"/>
    <cellStyle name="Normal 23 3 2 8 2 2" xfId="27969"/>
    <cellStyle name="Normal 23 3 2 8 3" xfId="14017"/>
    <cellStyle name="Normal 23 3 2 8 3 2" xfId="33275"/>
    <cellStyle name="Normal 23 3 2 8 4" xfId="18939"/>
    <cellStyle name="Normal 23 3 2 8 5" xfId="38680"/>
    <cellStyle name="Normal 23 3 2 8 6" xfId="43602"/>
    <cellStyle name="Normal 23 3 2 9" xfId="1222"/>
    <cellStyle name="Normal 23 3 2 9 2" xfId="9239"/>
    <cellStyle name="Normal 23 3 2 9 2 2" xfId="27970"/>
    <cellStyle name="Normal 23 3 2 9 3" xfId="14161"/>
    <cellStyle name="Normal 23 3 2 9 3 2" xfId="33419"/>
    <cellStyle name="Normal 23 3 2 9 4" xfId="19083"/>
    <cellStyle name="Normal 23 3 2 9 5" xfId="38824"/>
    <cellStyle name="Normal 23 3 2 9 6" xfId="43746"/>
    <cellStyle name="Normal 23 3 20" xfId="2544"/>
    <cellStyle name="Normal 23 3 20 2" xfId="10520"/>
    <cellStyle name="Normal 23 3 20 2 2" xfId="27971"/>
    <cellStyle name="Normal 23 3 20 3" xfId="15442"/>
    <cellStyle name="Normal 23 3 20 3 2" xfId="34702"/>
    <cellStyle name="Normal 23 3 20 4" xfId="20364"/>
    <cellStyle name="Normal 23 3 20 5" xfId="40105"/>
    <cellStyle name="Normal 23 3 20 6" xfId="45027"/>
    <cellStyle name="Normal 23 3 21" xfId="2662"/>
    <cellStyle name="Normal 23 3 21 2" xfId="10638"/>
    <cellStyle name="Normal 23 3 21 2 2" xfId="27972"/>
    <cellStyle name="Normal 23 3 21 3" xfId="15560"/>
    <cellStyle name="Normal 23 3 21 3 2" xfId="34820"/>
    <cellStyle name="Normal 23 3 21 4" xfId="20482"/>
    <cellStyle name="Normal 23 3 21 5" xfId="40223"/>
    <cellStyle name="Normal 23 3 21 6" xfId="45145"/>
    <cellStyle name="Normal 23 3 22" xfId="2781"/>
    <cellStyle name="Normal 23 3 22 2" xfId="10757"/>
    <cellStyle name="Normal 23 3 22 2 2" xfId="27973"/>
    <cellStyle name="Normal 23 3 22 3" xfId="15679"/>
    <cellStyle name="Normal 23 3 22 3 2" xfId="34939"/>
    <cellStyle name="Normal 23 3 22 4" xfId="20601"/>
    <cellStyle name="Normal 23 3 22 5" xfId="40342"/>
    <cellStyle name="Normal 23 3 22 6" xfId="45264"/>
    <cellStyle name="Normal 23 3 23" xfId="2897"/>
    <cellStyle name="Normal 23 3 23 2" xfId="10873"/>
    <cellStyle name="Normal 23 3 23 2 2" xfId="27974"/>
    <cellStyle name="Normal 23 3 23 3" xfId="15795"/>
    <cellStyle name="Normal 23 3 23 3 2" xfId="35055"/>
    <cellStyle name="Normal 23 3 23 4" xfId="20717"/>
    <cellStyle name="Normal 23 3 23 5" xfId="40458"/>
    <cellStyle name="Normal 23 3 23 6" xfId="45380"/>
    <cellStyle name="Normal 23 3 24" xfId="3015"/>
    <cellStyle name="Normal 23 3 24 2" xfId="10991"/>
    <cellStyle name="Normal 23 3 24 2 2" xfId="27975"/>
    <cellStyle name="Normal 23 3 24 3" xfId="15913"/>
    <cellStyle name="Normal 23 3 24 3 2" xfId="35173"/>
    <cellStyle name="Normal 23 3 24 4" xfId="20835"/>
    <cellStyle name="Normal 23 3 24 5" xfId="40576"/>
    <cellStyle name="Normal 23 3 24 6" xfId="45498"/>
    <cellStyle name="Normal 23 3 25" xfId="3133"/>
    <cellStyle name="Normal 23 3 25 2" xfId="11108"/>
    <cellStyle name="Normal 23 3 25 2 2" xfId="27976"/>
    <cellStyle name="Normal 23 3 25 3" xfId="16030"/>
    <cellStyle name="Normal 23 3 25 3 2" xfId="35290"/>
    <cellStyle name="Normal 23 3 25 4" xfId="20952"/>
    <cellStyle name="Normal 23 3 25 5" xfId="40693"/>
    <cellStyle name="Normal 23 3 25 6" xfId="45615"/>
    <cellStyle name="Normal 23 3 26" xfId="3250"/>
    <cellStyle name="Normal 23 3 26 2" xfId="11225"/>
    <cellStyle name="Normal 23 3 26 2 2" xfId="27977"/>
    <cellStyle name="Normal 23 3 26 3" xfId="16147"/>
    <cellStyle name="Normal 23 3 26 3 2" xfId="35407"/>
    <cellStyle name="Normal 23 3 26 4" xfId="21069"/>
    <cellStyle name="Normal 23 3 26 5" xfId="40810"/>
    <cellStyle name="Normal 23 3 26 6" xfId="45732"/>
    <cellStyle name="Normal 23 3 27" xfId="3367"/>
    <cellStyle name="Normal 23 3 27 2" xfId="11342"/>
    <cellStyle name="Normal 23 3 27 2 2" xfId="27978"/>
    <cellStyle name="Normal 23 3 27 3" xfId="16264"/>
    <cellStyle name="Normal 23 3 27 3 2" xfId="35524"/>
    <cellStyle name="Normal 23 3 27 4" xfId="21186"/>
    <cellStyle name="Normal 23 3 27 5" xfId="40927"/>
    <cellStyle name="Normal 23 3 27 6" xfId="45849"/>
    <cellStyle name="Normal 23 3 28" xfId="3481"/>
    <cellStyle name="Normal 23 3 28 2" xfId="11456"/>
    <cellStyle name="Normal 23 3 28 2 2" xfId="27979"/>
    <cellStyle name="Normal 23 3 28 3" xfId="16378"/>
    <cellStyle name="Normal 23 3 28 3 2" xfId="35638"/>
    <cellStyle name="Normal 23 3 28 4" xfId="21300"/>
    <cellStyle name="Normal 23 3 28 5" xfId="41041"/>
    <cellStyle name="Normal 23 3 28 6" xfId="45963"/>
    <cellStyle name="Normal 23 3 29" xfId="3598"/>
    <cellStyle name="Normal 23 3 29 2" xfId="11572"/>
    <cellStyle name="Normal 23 3 29 2 2" xfId="27980"/>
    <cellStyle name="Normal 23 3 29 3" xfId="16494"/>
    <cellStyle name="Normal 23 3 29 3 2" xfId="35754"/>
    <cellStyle name="Normal 23 3 29 4" xfId="21416"/>
    <cellStyle name="Normal 23 3 29 5" xfId="41157"/>
    <cellStyle name="Normal 23 3 29 6" xfId="46079"/>
    <cellStyle name="Normal 23 3 3" xfId="261"/>
    <cellStyle name="Normal 23 3 3 10" xfId="37638"/>
    <cellStyle name="Normal 23 3 3 11" xfId="37871"/>
    <cellStyle name="Normal 23 3 3 12" xfId="42800"/>
    <cellStyle name="Normal 23 3 3 13" xfId="47659"/>
    <cellStyle name="Normal 23 3 3 2" xfId="2192"/>
    <cellStyle name="Normal 23 3 3 2 10" xfId="44714"/>
    <cellStyle name="Normal 23 3 3 2 2" xfId="5502"/>
    <cellStyle name="Normal 23 3 3 2 2 2" xfId="7740"/>
    <cellStyle name="Normal 23 3 3 2 2 2 2" xfId="25527"/>
    <cellStyle name="Normal 23 3 3 2 2 3" xfId="31666"/>
    <cellStyle name="Normal 23 3 3 2 2 4" xfId="23304"/>
    <cellStyle name="Normal 23 3 3 2 3" xfId="7261"/>
    <cellStyle name="Normal 23 3 3 2 3 2" xfId="34387"/>
    <cellStyle name="Normal 23 3 3 2 3 3" xfId="25050"/>
    <cellStyle name="Normal 23 3 3 2 4" xfId="6724"/>
    <cellStyle name="Normal 23 3 3 2 4 2" xfId="24513"/>
    <cellStyle name="Normal 23 3 3 2 5" xfId="5501"/>
    <cellStyle name="Normal 23 3 3 2 5 2" xfId="23303"/>
    <cellStyle name="Normal 23 3 3 2 6" xfId="10207"/>
    <cellStyle name="Normal 23 3 3 2 6 2" xfId="27982"/>
    <cellStyle name="Normal 23 3 3 2 7" xfId="15129"/>
    <cellStyle name="Normal 23 3 3 2 7 2" xfId="31665"/>
    <cellStyle name="Normal 23 3 3 2 8" xfId="20051"/>
    <cellStyle name="Normal 23 3 3 2 9" xfId="39792"/>
    <cellStyle name="Normal 23 3 3 3" xfId="5503"/>
    <cellStyle name="Normal 23 3 3 3 2" xfId="7739"/>
    <cellStyle name="Normal 23 3 3 3 2 2" xfId="25526"/>
    <cellStyle name="Normal 23 3 3 3 3" xfId="27981"/>
    <cellStyle name="Normal 23 3 3 3 4" xfId="31667"/>
    <cellStyle name="Normal 23 3 3 3 5" xfId="23305"/>
    <cellStyle name="Normal 23 3 3 4" xfId="7077"/>
    <cellStyle name="Normal 23 3 3 4 2" xfId="32473"/>
    <cellStyle name="Normal 23 3 3 4 3" xfId="24866"/>
    <cellStyle name="Normal 23 3 3 5" xfId="6482"/>
    <cellStyle name="Normal 23 3 3 5 2" xfId="37333"/>
    <cellStyle name="Normal 23 3 3 5 3" xfId="24271"/>
    <cellStyle name="Normal 23 3 3 6" xfId="5500"/>
    <cellStyle name="Normal 23 3 3 6 2" xfId="23302"/>
    <cellStyle name="Normal 23 3 3 7" xfId="8293"/>
    <cellStyle name="Normal 23 3 3 7 2" xfId="26071"/>
    <cellStyle name="Normal 23 3 3 8" xfId="13215"/>
    <cellStyle name="Normal 23 3 3 8 2" xfId="26312"/>
    <cellStyle name="Normal 23 3 3 9" xfId="18137"/>
    <cellStyle name="Normal 23 3 30" xfId="3714"/>
    <cellStyle name="Normal 23 3 30 2" xfId="11687"/>
    <cellStyle name="Normal 23 3 30 2 2" xfId="27983"/>
    <cellStyle name="Normal 23 3 30 3" xfId="16609"/>
    <cellStyle name="Normal 23 3 30 3 2" xfId="35869"/>
    <cellStyle name="Normal 23 3 30 4" xfId="21531"/>
    <cellStyle name="Normal 23 3 30 5" xfId="41272"/>
    <cellStyle name="Normal 23 3 30 6" xfId="46194"/>
    <cellStyle name="Normal 23 3 31" xfId="3831"/>
    <cellStyle name="Normal 23 3 31 2" xfId="11803"/>
    <cellStyle name="Normal 23 3 31 2 2" xfId="27984"/>
    <cellStyle name="Normal 23 3 31 3" xfId="16725"/>
    <cellStyle name="Normal 23 3 31 3 2" xfId="35985"/>
    <cellStyle name="Normal 23 3 31 4" xfId="21647"/>
    <cellStyle name="Normal 23 3 31 5" xfId="41388"/>
    <cellStyle name="Normal 23 3 31 6" xfId="46310"/>
    <cellStyle name="Normal 23 3 32" xfId="3949"/>
    <cellStyle name="Normal 23 3 32 2" xfId="11921"/>
    <cellStyle name="Normal 23 3 32 2 2" xfId="27985"/>
    <cellStyle name="Normal 23 3 32 3" xfId="16843"/>
    <cellStyle name="Normal 23 3 32 3 2" xfId="36103"/>
    <cellStyle name="Normal 23 3 32 4" xfId="21765"/>
    <cellStyle name="Normal 23 3 32 5" xfId="41506"/>
    <cellStyle name="Normal 23 3 32 6" xfId="46428"/>
    <cellStyle name="Normal 23 3 33" xfId="4064"/>
    <cellStyle name="Normal 23 3 33 2" xfId="12035"/>
    <cellStyle name="Normal 23 3 33 2 2" xfId="27986"/>
    <cellStyle name="Normal 23 3 33 3" xfId="16957"/>
    <cellStyle name="Normal 23 3 33 3 2" xfId="36217"/>
    <cellStyle name="Normal 23 3 33 4" xfId="21879"/>
    <cellStyle name="Normal 23 3 33 5" xfId="41620"/>
    <cellStyle name="Normal 23 3 33 6" xfId="46542"/>
    <cellStyle name="Normal 23 3 34" xfId="4179"/>
    <cellStyle name="Normal 23 3 34 2" xfId="12150"/>
    <cellStyle name="Normal 23 3 34 2 2" xfId="27987"/>
    <cellStyle name="Normal 23 3 34 3" xfId="17072"/>
    <cellStyle name="Normal 23 3 34 3 2" xfId="36332"/>
    <cellStyle name="Normal 23 3 34 4" xfId="21994"/>
    <cellStyle name="Normal 23 3 34 5" xfId="41735"/>
    <cellStyle name="Normal 23 3 34 6" xfId="46657"/>
    <cellStyle name="Normal 23 3 35" xfId="4306"/>
    <cellStyle name="Normal 23 3 35 2" xfId="12277"/>
    <cellStyle name="Normal 23 3 35 2 2" xfId="27988"/>
    <cellStyle name="Normal 23 3 35 3" xfId="17199"/>
    <cellStyle name="Normal 23 3 35 3 2" xfId="36459"/>
    <cellStyle name="Normal 23 3 35 4" xfId="22121"/>
    <cellStyle name="Normal 23 3 35 5" xfId="41862"/>
    <cellStyle name="Normal 23 3 35 6" xfId="46784"/>
    <cellStyle name="Normal 23 3 36" xfId="4421"/>
    <cellStyle name="Normal 23 3 36 2" xfId="12391"/>
    <cellStyle name="Normal 23 3 36 2 2" xfId="27989"/>
    <cellStyle name="Normal 23 3 36 3" xfId="17313"/>
    <cellStyle name="Normal 23 3 36 3 2" xfId="36573"/>
    <cellStyle name="Normal 23 3 36 4" xfId="22235"/>
    <cellStyle name="Normal 23 3 36 5" xfId="41976"/>
    <cellStyle name="Normal 23 3 36 6" xfId="46898"/>
    <cellStyle name="Normal 23 3 37" xfId="4538"/>
    <cellStyle name="Normal 23 3 37 2" xfId="12508"/>
    <cellStyle name="Normal 23 3 37 2 2" xfId="27990"/>
    <cellStyle name="Normal 23 3 37 3" xfId="17430"/>
    <cellStyle name="Normal 23 3 37 3 2" xfId="36690"/>
    <cellStyle name="Normal 23 3 37 4" xfId="22352"/>
    <cellStyle name="Normal 23 3 37 5" xfId="42093"/>
    <cellStyle name="Normal 23 3 37 6" xfId="47015"/>
    <cellStyle name="Normal 23 3 38" xfId="4654"/>
    <cellStyle name="Normal 23 3 38 2" xfId="12624"/>
    <cellStyle name="Normal 23 3 38 2 2" xfId="27991"/>
    <cellStyle name="Normal 23 3 38 3" xfId="17546"/>
    <cellStyle name="Normal 23 3 38 3 2" xfId="36806"/>
    <cellStyle name="Normal 23 3 38 4" xfId="22468"/>
    <cellStyle name="Normal 23 3 38 5" xfId="42209"/>
    <cellStyle name="Normal 23 3 38 6" xfId="47131"/>
    <cellStyle name="Normal 23 3 39" xfId="4769"/>
    <cellStyle name="Normal 23 3 39 2" xfId="12739"/>
    <cellStyle name="Normal 23 3 39 2 2" xfId="27992"/>
    <cellStyle name="Normal 23 3 39 3" xfId="17661"/>
    <cellStyle name="Normal 23 3 39 3 2" xfId="36921"/>
    <cellStyle name="Normal 23 3 39 4" xfId="22583"/>
    <cellStyle name="Normal 23 3 39 5" xfId="42324"/>
    <cellStyle name="Normal 23 3 39 6" xfId="47246"/>
    <cellStyle name="Normal 23 3 4" xfId="381"/>
    <cellStyle name="Normal 23 3 4 10" xfId="42920"/>
    <cellStyle name="Normal 23 3 4 2" xfId="5505"/>
    <cellStyle name="Normal 23 3 4 2 2" xfId="7741"/>
    <cellStyle name="Normal 23 3 4 2 2 2" xfId="25528"/>
    <cellStyle name="Normal 23 3 4 2 3" xfId="31669"/>
    <cellStyle name="Normal 23 3 4 2 4" xfId="23307"/>
    <cellStyle name="Normal 23 3 4 3" xfId="7262"/>
    <cellStyle name="Normal 23 3 4 3 2" xfId="32593"/>
    <cellStyle name="Normal 23 3 4 3 3" xfId="25051"/>
    <cellStyle name="Normal 23 3 4 4" xfId="6604"/>
    <cellStyle name="Normal 23 3 4 4 2" xfId="24393"/>
    <cellStyle name="Normal 23 3 4 5" xfId="5504"/>
    <cellStyle name="Normal 23 3 4 5 2" xfId="23306"/>
    <cellStyle name="Normal 23 3 4 6" xfId="8413"/>
    <cellStyle name="Normal 23 3 4 6 2" xfId="27993"/>
    <cellStyle name="Normal 23 3 4 7" xfId="13335"/>
    <cellStyle name="Normal 23 3 4 7 2" xfId="31668"/>
    <cellStyle name="Normal 23 3 4 8" xfId="18257"/>
    <cellStyle name="Normal 23 3 4 9" xfId="37998"/>
    <cellStyle name="Normal 23 3 40" xfId="4890"/>
    <cellStyle name="Normal 23 3 40 2" xfId="12859"/>
    <cellStyle name="Normal 23 3 40 2 2" xfId="27994"/>
    <cellStyle name="Normal 23 3 40 3" xfId="17781"/>
    <cellStyle name="Normal 23 3 40 3 2" xfId="37041"/>
    <cellStyle name="Normal 23 3 40 4" xfId="22703"/>
    <cellStyle name="Normal 23 3 40 5" xfId="42444"/>
    <cellStyle name="Normal 23 3 40 6" xfId="47366"/>
    <cellStyle name="Normal 23 3 41" xfId="5005"/>
    <cellStyle name="Normal 23 3 41 2" xfId="12974"/>
    <cellStyle name="Normal 23 3 41 2 2" xfId="27995"/>
    <cellStyle name="Normal 23 3 41 3" xfId="17896"/>
    <cellStyle name="Normal 23 3 41 3 2" xfId="37156"/>
    <cellStyle name="Normal 23 3 41 4" xfId="22818"/>
    <cellStyle name="Normal 23 3 41 5" xfId="42559"/>
    <cellStyle name="Normal 23 3 41 6" xfId="47481"/>
    <cellStyle name="Normal 23 3 42" xfId="5489"/>
    <cellStyle name="Normal 23 3 42 2" xfId="27919"/>
    <cellStyle name="Normal 23 3 42 3" xfId="32353"/>
    <cellStyle name="Normal 23 3 42 4" xfId="23291"/>
    <cellStyle name="Normal 23 3 43" xfId="8173"/>
    <cellStyle name="Normal 23 3 43 2" xfId="37330"/>
    <cellStyle name="Normal 23 3 43 3" xfId="25959"/>
    <cellStyle name="Normal 23 3 44" xfId="13095"/>
    <cellStyle name="Normal 23 3 44 2" xfId="26200"/>
    <cellStyle name="Normal 23 3 45" xfId="18017"/>
    <cellStyle name="Normal 23 3 46" xfId="37518"/>
    <cellStyle name="Normal 23 3 47" xfId="37759"/>
    <cellStyle name="Normal 23 3 48" xfId="42680"/>
    <cellStyle name="Normal 23 3 49" xfId="47656"/>
    <cellStyle name="Normal 23 3 5" xfId="503"/>
    <cellStyle name="Normal 23 3 5 10" xfId="43041"/>
    <cellStyle name="Normal 23 3 5 2" xfId="5507"/>
    <cellStyle name="Normal 23 3 5 2 2" xfId="7742"/>
    <cellStyle name="Normal 23 3 5 2 2 2" xfId="25529"/>
    <cellStyle name="Normal 23 3 5 2 3" xfId="31671"/>
    <cellStyle name="Normal 23 3 5 2 4" xfId="23309"/>
    <cellStyle name="Normal 23 3 5 3" xfId="7449"/>
    <cellStyle name="Normal 23 3 5 3 2" xfId="32714"/>
    <cellStyle name="Normal 23 3 5 3 3" xfId="25237"/>
    <cellStyle name="Normal 23 3 5 4" xfId="6845"/>
    <cellStyle name="Normal 23 3 5 4 2" xfId="24634"/>
    <cellStyle name="Normal 23 3 5 5" xfId="5506"/>
    <cellStyle name="Normal 23 3 5 5 2" xfId="23308"/>
    <cellStyle name="Normal 23 3 5 6" xfId="8534"/>
    <cellStyle name="Normal 23 3 5 6 2" xfId="27996"/>
    <cellStyle name="Normal 23 3 5 7" xfId="13456"/>
    <cellStyle name="Normal 23 3 5 7 2" xfId="31670"/>
    <cellStyle name="Normal 23 3 5 8" xfId="18378"/>
    <cellStyle name="Normal 23 3 5 9" xfId="38119"/>
    <cellStyle name="Normal 23 3 6" xfId="638"/>
    <cellStyle name="Normal 23 3 6 2" xfId="7733"/>
    <cellStyle name="Normal 23 3 6 2 2" xfId="32846"/>
    <cellStyle name="Normal 23 3 6 2 3" xfId="25520"/>
    <cellStyle name="Normal 23 3 6 3" xfId="5508"/>
    <cellStyle name="Normal 23 3 6 3 2" xfId="23310"/>
    <cellStyle name="Normal 23 3 6 4" xfId="8666"/>
    <cellStyle name="Normal 23 3 6 4 2" xfId="27997"/>
    <cellStyle name="Normal 23 3 6 5" xfId="13588"/>
    <cellStyle name="Normal 23 3 6 5 2" xfId="31672"/>
    <cellStyle name="Normal 23 3 6 6" xfId="18510"/>
    <cellStyle name="Normal 23 3 6 7" xfId="38251"/>
    <cellStyle name="Normal 23 3 6 8" xfId="43173"/>
    <cellStyle name="Normal 23 3 7" xfId="752"/>
    <cellStyle name="Normal 23 3 7 2" xfId="6965"/>
    <cellStyle name="Normal 23 3 7 2 2" xfId="24754"/>
    <cellStyle name="Normal 23 3 7 3" xfId="8780"/>
    <cellStyle name="Normal 23 3 7 3 2" xfId="27998"/>
    <cellStyle name="Normal 23 3 7 4" xfId="13702"/>
    <cellStyle name="Normal 23 3 7 4 2" xfId="32960"/>
    <cellStyle name="Normal 23 3 7 5" xfId="18624"/>
    <cellStyle name="Normal 23 3 7 6" xfId="38365"/>
    <cellStyle name="Normal 23 3 7 7" xfId="43287"/>
    <cellStyle name="Normal 23 3 8" xfId="866"/>
    <cellStyle name="Normal 23 3 8 2" xfId="6362"/>
    <cellStyle name="Normal 23 3 8 2 2" xfId="24151"/>
    <cellStyle name="Normal 23 3 8 3" xfId="8894"/>
    <cellStyle name="Normal 23 3 8 3 2" xfId="27999"/>
    <cellStyle name="Normal 23 3 8 4" xfId="13816"/>
    <cellStyle name="Normal 23 3 8 4 2" xfId="33074"/>
    <cellStyle name="Normal 23 3 8 5" xfId="18738"/>
    <cellStyle name="Normal 23 3 8 6" xfId="38479"/>
    <cellStyle name="Normal 23 3 8 7" xfId="43401"/>
    <cellStyle name="Normal 23 3 9" xfId="1013"/>
    <cellStyle name="Normal 23 3 9 2" xfId="9035"/>
    <cellStyle name="Normal 23 3 9 2 2" xfId="28000"/>
    <cellStyle name="Normal 23 3 9 3" xfId="13957"/>
    <cellStyle name="Normal 23 3 9 3 2" xfId="33215"/>
    <cellStyle name="Normal 23 3 9 4" xfId="18879"/>
    <cellStyle name="Normal 23 3 9 5" xfId="38620"/>
    <cellStyle name="Normal 23 3 9 6" xfId="43542"/>
    <cellStyle name="Normal 23 30" xfId="2334"/>
    <cellStyle name="Normal 23 30 2" xfId="10325"/>
    <cellStyle name="Normal 23 30 2 2" xfId="28001"/>
    <cellStyle name="Normal 23 30 3" xfId="15247"/>
    <cellStyle name="Normal 23 30 3 2" xfId="34507"/>
    <cellStyle name="Normal 23 30 4" xfId="20169"/>
    <cellStyle name="Normal 23 30 5" xfId="39910"/>
    <cellStyle name="Normal 23 30 6" xfId="44832"/>
    <cellStyle name="Normal 23 31" xfId="2327"/>
    <cellStyle name="Normal 23 31 2" xfId="10318"/>
    <cellStyle name="Normal 23 31 2 2" xfId="28002"/>
    <cellStyle name="Normal 23 31 3" xfId="15240"/>
    <cellStyle name="Normal 23 31 3 2" xfId="34500"/>
    <cellStyle name="Normal 23 31 4" xfId="20162"/>
    <cellStyle name="Normal 23 31 5" xfId="39903"/>
    <cellStyle name="Normal 23 31 6" xfId="44825"/>
    <cellStyle name="Normal 23 32" xfId="2367"/>
    <cellStyle name="Normal 23 32 2" xfId="10352"/>
    <cellStyle name="Normal 23 32 2 2" xfId="28003"/>
    <cellStyle name="Normal 23 32 3" xfId="15274"/>
    <cellStyle name="Normal 23 32 3 2" xfId="34534"/>
    <cellStyle name="Normal 23 32 4" xfId="20196"/>
    <cellStyle name="Normal 23 32 5" xfId="39937"/>
    <cellStyle name="Normal 23 32 6" xfId="44859"/>
    <cellStyle name="Normal 23 33" xfId="2336"/>
    <cellStyle name="Normal 23 33 2" xfId="10326"/>
    <cellStyle name="Normal 23 33 2 2" xfId="28004"/>
    <cellStyle name="Normal 23 33 3" xfId="15248"/>
    <cellStyle name="Normal 23 33 3 2" xfId="34508"/>
    <cellStyle name="Normal 23 33 4" xfId="20170"/>
    <cellStyle name="Normal 23 33 5" xfId="39911"/>
    <cellStyle name="Normal 23 33 6" xfId="44833"/>
    <cellStyle name="Normal 23 34" xfId="2388"/>
    <cellStyle name="Normal 23 34 2" xfId="10370"/>
    <cellStyle name="Normal 23 34 2 2" xfId="28005"/>
    <cellStyle name="Normal 23 34 3" xfId="15292"/>
    <cellStyle name="Normal 23 34 3 2" xfId="34552"/>
    <cellStyle name="Normal 23 34 4" xfId="20214"/>
    <cellStyle name="Normal 23 34 5" xfId="39955"/>
    <cellStyle name="Normal 23 34 6" xfId="44877"/>
    <cellStyle name="Normal 23 35" xfId="2357"/>
    <cellStyle name="Normal 23 35 2" xfId="10343"/>
    <cellStyle name="Normal 23 35 2 2" xfId="28006"/>
    <cellStyle name="Normal 23 35 3" xfId="15265"/>
    <cellStyle name="Normal 23 35 3 2" xfId="34525"/>
    <cellStyle name="Normal 23 35 4" xfId="20187"/>
    <cellStyle name="Normal 23 35 5" xfId="39928"/>
    <cellStyle name="Normal 23 35 6" xfId="44850"/>
    <cellStyle name="Normal 23 36" xfId="2393"/>
    <cellStyle name="Normal 23 36 2" xfId="10371"/>
    <cellStyle name="Normal 23 36 2 2" xfId="28007"/>
    <cellStyle name="Normal 23 36 3" xfId="15293"/>
    <cellStyle name="Normal 23 36 3 2" xfId="34553"/>
    <cellStyle name="Normal 23 36 4" xfId="20215"/>
    <cellStyle name="Normal 23 36 5" xfId="39956"/>
    <cellStyle name="Normal 23 36 6" xfId="44878"/>
    <cellStyle name="Normal 23 37" xfId="2354"/>
    <cellStyle name="Normal 23 37 2" xfId="10342"/>
    <cellStyle name="Normal 23 37 2 2" xfId="28008"/>
    <cellStyle name="Normal 23 37 3" xfId="15264"/>
    <cellStyle name="Normal 23 37 3 2" xfId="34524"/>
    <cellStyle name="Normal 23 37 4" xfId="20186"/>
    <cellStyle name="Normal 23 37 5" xfId="39927"/>
    <cellStyle name="Normal 23 37 6" xfId="44849"/>
    <cellStyle name="Normal 23 38" xfId="2387"/>
    <cellStyle name="Normal 23 38 2" xfId="10369"/>
    <cellStyle name="Normal 23 38 2 2" xfId="28009"/>
    <cellStyle name="Normal 23 38 3" xfId="15291"/>
    <cellStyle name="Normal 23 38 3 2" xfId="34551"/>
    <cellStyle name="Normal 23 38 4" xfId="20213"/>
    <cellStyle name="Normal 23 38 5" xfId="39954"/>
    <cellStyle name="Normal 23 38 6" xfId="44876"/>
    <cellStyle name="Normal 23 39" xfId="3234"/>
    <cellStyle name="Normal 23 39 2" xfId="11209"/>
    <cellStyle name="Normal 23 39 2 2" xfId="28010"/>
    <cellStyle name="Normal 23 39 3" xfId="16131"/>
    <cellStyle name="Normal 23 39 3 2" xfId="35391"/>
    <cellStyle name="Normal 23 39 4" xfId="21053"/>
    <cellStyle name="Normal 23 39 5" xfId="40794"/>
    <cellStyle name="Normal 23 39 6" xfId="45716"/>
    <cellStyle name="Normal 23 4" xfId="121"/>
    <cellStyle name="Normal 23 4 10" xfId="1154"/>
    <cellStyle name="Normal 23 4 10 2" xfId="9171"/>
    <cellStyle name="Normal 23 4 10 2 2" xfId="28012"/>
    <cellStyle name="Normal 23 4 10 3" xfId="14093"/>
    <cellStyle name="Normal 23 4 10 3 2" xfId="33351"/>
    <cellStyle name="Normal 23 4 10 4" xfId="19015"/>
    <cellStyle name="Normal 23 4 10 5" xfId="38756"/>
    <cellStyle name="Normal 23 4 10 6" xfId="43678"/>
    <cellStyle name="Normal 23 4 11" xfId="1270"/>
    <cellStyle name="Normal 23 4 11 2" xfId="9286"/>
    <cellStyle name="Normal 23 4 11 2 2" xfId="28013"/>
    <cellStyle name="Normal 23 4 11 3" xfId="14208"/>
    <cellStyle name="Normal 23 4 11 3 2" xfId="33466"/>
    <cellStyle name="Normal 23 4 11 4" xfId="19130"/>
    <cellStyle name="Normal 23 4 11 5" xfId="38871"/>
    <cellStyle name="Normal 23 4 11 6" xfId="43793"/>
    <cellStyle name="Normal 23 4 12" xfId="1385"/>
    <cellStyle name="Normal 23 4 12 2" xfId="9401"/>
    <cellStyle name="Normal 23 4 12 2 2" xfId="28014"/>
    <cellStyle name="Normal 23 4 12 3" xfId="14323"/>
    <cellStyle name="Normal 23 4 12 3 2" xfId="33581"/>
    <cellStyle name="Normal 23 4 12 4" xfId="19245"/>
    <cellStyle name="Normal 23 4 12 5" xfId="38986"/>
    <cellStyle name="Normal 23 4 12 6" xfId="43908"/>
    <cellStyle name="Normal 23 4 13" xfId="1500"/>
    <cellStyle name="Normal 23 4 13 2" xfId="9516"/>
    <cellStyle name="Normal 23 4 13 2 2" xfId="28015"/>
    <cellStyle name="Normal 23 4 13 3" xfId="14438"/>
    <cellStyle name="Normal 23 4 13 3 2" xfId="33696"/>
    <cellStyle name="Normal 23 4 13 4" xfId="19360"/>
    <cellStyle name="Normal 23 4 13 5" xfId="39101"/>
    <cellStyle name="Normal 23 4 13 6" xfId="44023"/>
    <cellStyle name="Normal 23 4 14" xfId="1614"/>
    <cellStyle name="Normal 23 4 14 2" xfId="9630"/>
    <cellStyle name="Normal 23 4 14 2 2" xfId="28016"/>
    <cellStyle name="Normal 23 4 14 3" xfId="14552"/>
    <cellStyle name="Normal 23 4 14 3 2" xfId="33810"/>
    <cellStyle name="Normal 23 4 14 4" xfId="19474"/>
    <cellStyle name="Normal 23 4 14 5" xfId="39215"/>
    <cellStyle name="Normal 23 4 14 6" xfId="44137"/>
    <cellStyle name="Normal 23 4 15" xfId="1728"/>
    <cellStyle name="Normal 23 4 15 2" xfId="9744"/>
    <cellStyle name="Normal 23 4 15 2 2" xfId="28017"/>
    <cellStyle name="Normal 23 4 15 3" xfId="14666"/>
    <cellStyle name="Normal 23 4 15 3 2" xfId="33924"/>
    <cellStyle name="Normal 23 4 15 4" xfId="19588"/>
    <cellStyle name="Normal 23 4 15 5" xfId="39329"/>
    <cellStyle name="Normal 23 4 15 6" xfId="44251"/>
    <cellStyle name="Normal 23 4 16" xfId="1842"/>
    <cellStyle name="Normal 23 4 16 2" xfId="9858"/>
    <cellStyle name="Normal 23 4 16 2 2" xfId="28018"/>
    <cellStyle name="Normal 23 4 16 3" xfId="14780"/>
    <cellStyle name="Normal 23 4 16 3 2" xfId="34038"/>
    <cellStyle name="Normal 23 4 16 4" xfId="19702"/>
    <cellStyle name="Normal 23 4 16 5" xfId="39443"/>
    <cellStyle name="Normal 23 4 16 6" xfId="44365"/>
    <cellStyle name="Normal 23 4 17" xfId="1956"/>
    <cellStyle name="Normal 23 4 17 2" xfId="9972"/>
    <cellStyle name="Normal 23 4 17 2 2" xfId="28019"/>
    <cellStyle name="Normal 23 4 17 3" xfId="14894"/>
    <cellStyle name="Normal 23 4 17 3 2" xfId="34152"/>
    <cellStyle name="Normal 23 4 17 4" xfId="19816"/>
    <cellStyle name="Normal 23 4 17 5" xfId="39557"/>
    <cellStyle name="Normal 23 4 17 6" xfId="44479"/>
    <cellStyle name="Normal 23 4 18" xfId="2071"/>
    <cellStyle name="Normal 23 4 18 2" xfId="10087"/>
    <cellStyle name="Normal 23 4 18 2 2" xfId="28020"/>
    <cellStyle name="Normal 23 4 18 3" xfId="15009"/>
    <cellStyle name="Normal 23 4 18 3 2" xfId="34267"/>
    <cellStyle name="Normal 23 4 18 4" xfId="19931"/>
    <cellStyle name="Normal 23 4 18 5" xfId="39672"/>
    <cellStyle name="Normal 23 4 18 6" xfId="44594"/>
    <cellStyle name="Normal 23 4 19" xfId="2417"/>
    <cellStyle name="Normal 23 4 19 2" xfId="10393"/>
    <cellStyle name="Normal 23 4 19 2 2" xfId="28021"/>
    <cellStyle name="Normal 23 4 19 3" xfId="15315"/>
    <cellStyle name="Normal 23 4 19 3 2" xfId="34575"/>
    <cellStyle name="Normal 23 4 19 4" xfId="20237"/>
    <cellStyle name="Normal 23 4 19 5" xfId="39978"/>
    <cellStyle name="Normal 23 4 19 6" xfId="44900"/>
    <cellStyle name="Normal 23 4 2" xfId="190"/>
    <cellStyle name="Normal 23 4 2 10" xfId="1339"/>
    <cellStyle name="Normal 23 4 2 10 2" xfId="9355"/>
    <cellStyle name="Normal 23 4 2 10 2 2" xfId="28023"/>
    <cellStyle name="Normal 23 4 2 10 3" xfId="14277"/>
    <cellStyle name="Normal 23 4 2 10 3 2" xfId="33535"/>
    <cellStyle name="Normal 23 4 2 10 4" xfId="19199"/>
    <cellStyle name="Normal 23 4 2 10 5" xfId="38940"/>
    <cellStyle name="Normal 23 4 2 10 6" xfId="43862"/>
    <cellStyle name="Normal 23 4 2 11" xfId="1454"/>
    <cellStyle name="Normal 23 4 2 11 2" xfId="9470"/>
    <cellStyle name="Normal 23 4 2 11 2 2" xfId="28024"/>
    <cellStyle name="Normal 23 4 2 11 3" xfId="14392"/>
    <cellStyle name="Normal 23 4 2 11 3 2" xfId="33650"/>
    <cellStyle name="Normal 23 4 2 11 4" xfId="19314"/>
    <cellStyle name="Normal 23 4 2 11 5" xfId="39055"/>
    <cellStyle name="Normal 23 4 2 11 6" xfId="43977"/>
    <cellStyle name="Normal 23 4 2 12" xfId="1569"/>
    <cellStyle name="Normal 23 4 2 12 2" xfId="9585"/>
    <cellStyle name="Normal 23 4 2 12 2 2" xfId="28025"/>
    <cellStyle name="Normal 23 4 2 12 3" xfId="14507"/>
    <cellStyle name="Normal 23 4 2 12 3 2" xfId="33765"/>
    <cellStyle name="Normal 23 4 2 12 4" xfId="19429"/>
    <cellStyle name="Normal 23 4 2 12 5" xfId="39170"/>
    <cellStyle name="Normal 23 4 2 12 6" xfId="44092"/>
    <cellStyle name="Normal 23 4 2 13" xfId="1683"/>
    <cellStyle name="Normal 23 4 2 13 2" xfId="9699"/>
    <cellStyle name="Normal 23 4 2 13 2 2" xfId="28026"/>
    <cellStyle name="Normal 23 4 2 13 3" xfId="14621"/>
    <cellStyle name="Normal 23 4 2 13 3 2" xfId="33879"/>
    <cellStyle name="Normal 23 4 2 13 4" xfId="19543"/>
    <cellStyle name="Normal 23 4 2 13 5" xfId="39284"/>
    <cellStyle name="Normal 23 4 2 13 6" xfId="44206"/>
    <cellStyle name="Normal 23 4 2 14" xfId="1797"/>
    <cellStyle name="Normal 23 4 2 14 2" xfId="9813"/>
    <cellStyle name="Normal 23 4 2 14 2 2" xfId="28027"/>
    <cellStyle name="Normal 23 4 2 14 3" xfId="14735"/>
    <cellStyle name="Normal 23 4 2 14 3 2" xfId="33993"/>
    <cellStyle name="Normal 23 4 2 14 4" xfId="19657"/>
    <cellStyle name="Normal 23 4 2 14 5" xfId="39398"/>
    <cellStyle name="Normal 23 4 2 14 6" xfId="44320"/>
    <cellStyle name="Normal 23 4 2 15" xfId="1911"/>
    <cellStyle name="Normal 23 4 2 15 2" xfId="9927"/>
    <cellStyle name="Normal 23 4 2 15 2 2" xfId="28028"/>
    <cellStyle name="Normal 23 4 2 15 3" xfId="14849"/>
    <cellStyle name="Normal 23 4 2 15 3 2" xfId="34107"/>
    <cellStyle name="Normal 23 4 2 15 4" xfId="19771"/>
    <cellStyle name="Normal 23 4 2 15 5" xfId="39512"/>
    <cellStyle name="Normal 23 4 2 15 6" xfId="44434"/>
    <cellStyle name="Normal 23 4 2 16" xfId="2025"/>
    <cellStyle name="Normal 23 4 2 16 2" xfId="10041"/>
    <cellStyle name="Normal 23 4 2 16 2 2" xfId="28029"/>
    <cellStyle name="Normal 23 4 2 16 3" xfId="14963"/>
    <cellStyle name="Normal 23 4 2 16 3 2" xfId="34221"/>
    <cellStyle name="Normal 23 4 2 16 4" xfId="19885"/>
    <cellStyle name="Normal 23 4 2 16 5" xfId="39626"/>
    <cellStyle name="Normal 23 4 2 16 6" xfId="44548"/>
    <cellStyle name="Normal 23 4 2 17" xfId="2140"/>
    <cellStyle name="Normal 23 4 2 17 2" xfId="10156"/>
    <cellStyle name="Normal 23 4 2 17 2 2" xfId="28030"/>
    <cellStyle name="Normal 23 4 2 17 3" xfId="15078"/>
    <cellStyle name="Normal 23 4 2 17 3 2" xfId="34336"/>
    <cellStyle name="Normal 23 4 2 17 4" xfId="20000"/>
    <cellStyle name="Normal 23 4 2 17 5" xfId="39741"/>
    <cellStyle name="Normal 23 4 2 17 6" xfId="44663"/>
    <cellStyle name="Normal 23 4 2 18" xfId="2486"/>
    <cellStyle name="Normal 23 4 2 18 2" xfId="10462"/>
    <cellStyle name="Normal 23 4 2 18 2 2" xfId="28031"/>
    <cellStyle name="Normal 23 4 2 18 3" xfId="15384"/>
    <cellStyle name="Normal 23 4 2 18 3 2" xfId="34644"/>
    <cellStyle name="Normal 23 4 2 18 4" xfId="20306"/>
    <cellStyle name="Normal 23 4 2 18 5" xfId="40047"/>
    <cellStyle name="Normal 23 4 2 18 6" xfId="44969"/>
    <cellStyle name="Normal 23 4 2 19" xfId="2605"/>
    <cellStyle name="Normal 23 4 2 19 2" xfId="10581"/>
    <cellStyle name="Normal 23 4 2 19 2 2" xfId="28032"/>
    <cellStyle name="Normal 23 4 2 19 3" xfId="15503"/>
    <cellStyle name="Normal 23 4 2 19 3 2" xfId="34763"/>
    <cellStyle name="Normal 23 4 2 19 4" xfId="20425"/>
    <cellStyle name="Normal 23 4 2 19 5" xfId="40166"/>
    <cellStyle name="Normal 23 4 2 19 6" xfId="45088"/>
    <cellStyle name="Normal 23 4 2 2" xfId="322"/>
    <cellStyle name="Normal 23 4 2 2 10" xfId="37699"/>
    <cellStyle name="Normal 23 4 2 2 11" xfId="37931"/>
    <cellStyle name="Normal 23 4 2 2 12" xfId="42861"/>
    <cellStyle name="Normal 23 4 2 2 13" xfId="47662"/>
    <cellStyle name="Normal 23 4 2 2 2" xfId="2254"/>
    <cellStyle name="Normal 23 4 2 2 2 10" xfId="44774"/>
    <cellStyle name="Normal 23 4 2 2 2 2" xfId="5513"/>
    <cellStyle name="Normal 23 4 2 2 2 2 2" xfId="7746"/>
    <cellStyle name="Normal 23 4 2 2 2 2 2 2" xfId="25533"/>
    <cellStyle name="Normal 23 4 2 2 2 2 3" xfId="31674"/>
    <cellStyle name="Normal 23 4 2 2 2 2 4" xfId="23315"/>
    <cellStyle name="Normal 23 4 2 2 2 3" xfId="7263"/>
    <cellStyle name="Normal 23 4 2 2 2 3 2" xfId="34447"/>
    <cellStyle name="Normal 23 4 2 2 2 3 3" xfId="25052"/>
    <cellStyle name="Normal 23 4 2 2 2 4" xfId="6785"/>
    <cellStyle name="Normal 23 4 2 2 2 4 2" xfId="24574"/>
    <cellStyle name="Normal 23 4 2 2 2 5" xfId="5512"/>
    <cellStyle name="Normal 23 4 2 2 2 5 2" xfId="23314"/>
    <cellStyle name="Normal 23 4 2 2 2 6" xfId="10267"/>
    <cellStyle name="Normal 23 4 2 2 2 6 2" xfId="28034"/>
    <cellStyle name="Normal 23 4 2 2 2 7" xfId="15189"/>
    <cellStyle name="Normal 23 4 2 2 2 7 2" xfId="31673"/>
    <cellStyle name="Normal 23 4 2 2 2 8" xfId="20111"/>
    <cellStyle name="Normal 23 4 2 2 2 9" xfId="39852"/>
    <cellStyle name="Normal 23 4 2 2 3" xfId="5514"/>
    <cellStyle name="Normal 23 4 2 2 3 2" xfId="7745"/>
    <cellStyle name="Normal 23 4 2 2 3 2 2" xfId="25532"/>
    <cellStyle name="Normal 23 4 2 2 3 3" xfId="28033"/>
    <cellStyle name="Normal 23 4 2 2 3 4" xfId="31675"/>
    <cellStyle name="Normal 23 4 2 2 3 5" xfId="23316"/>
    <cellStyle name="Normal 23 4 2 2 4" xfId="7137"/>
    <cellStyle name="Normal 23 4 2 2 4 2" xfId="32534"/>
    <cellStyle name="Normal 23 4 2 2 4 3" xfId="24926"/>
    <cellStyle name="Normal 23 4 2 2 5" xfId="6543"/>
    <cellStyle name="Normal 23 4 2 2 5 2" xfId="37336"/>
    <cellStyle name="Normal 23 4 2 2 5 3" xfId="24332"/>
    <cellStyle name="Normal 23 4 2 2 6" xfId="5511"/>
    <cellStyle name="Normal 23 4 2 2 6 2" xfId="23313"/>
    <cellStyle name="Normal 23 4 2 2 7" xfId="8354"/>
    <cellStyle name="Normal 23 4 2 2 7 2" xfId="26131"/>
    <cellStyle name="Normal 23 4 2 2 8" xfId="13276"/>
    <cellStyle name="Normal 23 4 2 2 8 2" xfId="26372"/>
    <cellStyle name="Normal 23 4 2 2 9" xfId="18198"/>
    <cellStyle name="Normal 23 4 2 20" xfId="2723"/>
    <cellStyle name="Normal 23 4 2 20 2" xfId="10699"/>
    <cellStyle name="Normal 23 4 2 20 2 2" xfId="28035"/>
    <cellStyle name="Normal 23 4 2 20 3" xfId="15621"/>
    <cellStyle name="Normal 23 4 2 20 3 2" xfId="34881"/>
    <cellStyle name="Normal 23 4 2 20 4" xfId="20543"/>
    <cellStyle name="Normal 23 4 2 20 5" xfId="40284"/>
    <cellStyle name="Normal 23 4 2 20 6" xfId="45206"/>
    <cellStyle name="Normal 23 4 2 21" xfId="2842"/>
    <cellStyle name="Normal 23 4 2 21 2" xfId="10818"/>
    <cellStyle name="Normal 23 4 2 21 2 2" xfId="28036"/>
    <cellStyle name="Normal 23 4 2 21 3" xfId="15740"/>
    <cellStyle name="Normal 23 4 2 21 3 2" xfId="35000"/>
    <cellStyle name="Normal 23 4 2 21 4" xfId="20662"/>
    <cellStyle name="Normal 23 4 2 21 5" xfId="40403"/>
    <cellStyle name="Normal 23 4 2 21 6" xfId="45325"/>
    <cellStyle name="Normal 23 4 2 22" xfId="2958"/>
    <cellStyle name="Normal 23 4 2 22 2" xfId="10934"/>
    <cellStyle name="Normal 23 4 2 22 2 2" xfId="28037"/>
    <cellStyle name="Normal 23 4 2 22 3" xfId="15856"/>
    <cellStyle name="Normal 23 4 2 22 3 2" xfId="35116"/>
    <cellStyle name="Normal 23 4 2 22 4" xfId="20778"/>
    <cellStyle name="Normal 23 4 2 22 5" xfId="40519"/>
    <cellStyle name="Normal 23 4 2 22 6" xfId="45441"/>
    <cellStyle name="Normal 23 4 2 23" xfId="3076"/>
    <cellStyle name="Normal 23 4 2 23 2" xfId="11052"/>
    <cellStyle name="Normal 23 4 2 23 2 2" xfId="28038"/>
    <cellStyle name="Normal 23 4 2 23 3" xfId="15974"/>
    <cellStyle name="Normal 23 4 2 23 3 2" xfId="35234"/>
    <cellStyle name="Normal 23 4 2 23 4" xfId="20896"/>
    <cellStyle name="Normal 23 4 2 23 5" xfId="40637"/>
    <cellStyle name="Normal 23 4 2 23 6" xfId="45559"/>
    <cellStyle name="Normal 23 4 2 24" xfId="3194"/>
    <cellStyle name="Normal 23 4 2 24 2" xfId="11169"/>
    <cellStyle name="Normal 23 4 2 24 2 2" xfId="28039"/>
    <cellStyle name="Normal 23 4 2 24 3" xfId="16091"/>
    <cellStyle name="Normal 23 4 2 24 3 2" xfId="35351"/>
    <cellStyle name="Normal 23 4 2 24 4" xfId="21013"/>
    <cellStyle name="Normal 23 4 2 24 5" xfId="40754"/>
    <cellStyle name="Normal 23 4 2 24 6" xfId="45676"/>
    <cellStyle name="Normal 23 4 2 25" xfId="3311"/>
    <cellStyle name="Normal 23 4 2 25 2" xfId="11286"/>
    <cellStyle name="Normal 23 4 2 25 2 2" xfId="28040"/>
    <cellStyle name="Normal 23 4 2 25 3" xfId="16208"/>
    <cellStyle name="Normal 23 4 2 25 3 2" xfId="35468"/>
    <cellStyle name="Normal 23 4 2 25 4" xfId="21130"/>
    <cellStyle name="Normal 23 4 2 25 5" xfId="40871"/>
    <cellStyle name="Normal 23 4 2 25 6" xfId="45793"/>
    <cellStyle name="Normal 23 4 2 26" xfId="3428"/>
    <cellStyle name="Normal 23 4 2 26 2" xfId="11403"/>
    <cellStyle name="Normal 23 4 2 26 2 2" xfId="28041"/>
    <cellStyle name="Normal 23 4 2 26 3" xfId="16325"/>
    <cellStyle name="Normal 23 4 2 26 3 2" xfId="35585"/>
    <cellStyle name="Normal 23 4 2 26 4" xfId="21247"/>
    <cellStyle name="Normal 23 4 2 26 5" xfId="40988"/>
    <cellStyle name="Normal 23 4 2 26 6" xfId="45910"/>
    <cellStyle name="Normal 23 4 2 27" xfId="3542"/>
    <cellStyle name="Normal 23 4 2 27 2" xfId="11517"/>
    <cellStyle name="Normal 23 4 2 27 2 2" xfId="28042"/>
    <cellStyle name="Normal 23 4 2 27 3" xfId="16439"/>
    <cellStyle name="Normal 23 4 2 27 3 2" xfId="35699"/>
    <cellStyle name="Normal 23 4 2 27 4" xfId="21361"/>
    <cellStyle name="Normal 23 4 2 27 5" xfId="41102"/>
    <cellStyle name="Normal 23 4 2 27 6" xfId="46024"/>
    <cellStyle name="Normal 23 4 2 28" xfId="3659"/>
    <cellStyle name="Normal 23 4 2 28 2" xfId="11633"/>
    <cellStyle name="Normal 23 4 2 28 2 2" xfId="28043"/>
    <cellStyle name="Normal 23 4 2 28 3" xfId="16555"/>
    <cellStyle name="Normal 23 4 2 28 3 2" xfId="35815"/>
    <cellStyle name="Normal 23 4 2 28 4" xfId="21477"/>
    <cellStyle name="Normal 23 4 2 28 5" xfId="41218"/>
    <cellStyle name="Normal 23 4 2 28 6" xfId="46140"/>
    <cellStyle name="Normal 23 4 2 29" xfId="3775"/>
    <cellStyle name="Normal 23 4 2 29 2" xfId="11748"/>
    <cellStyle name="Normal 23 4 2 29 2 2" xfId="28044"/>
    <cellStyle name="Normal 23 4 2 29 3" xfId="16670"/>
    <cellStyle name="Normal 23 4 2 29 3 2" xfId="35930"/>
    <cellStyle name="Normal 23 4 2 29 4" xfId="21592"/>
    <cellStyle name="Normal 23 4 2 29 5" xfId="41333"/>
    <cellStyle name="Normal 23 4 2 29 6" xfId="46255"/>
    <cellStyle name="Normal 23 4 2 3" xfId="442"/>
    <cellStyle name="Normal 23 4 2 3 10" xfId="42981"/>
    <cellStyle name="Normal 23 4 2 3 2" xfId="5516"/>
    <cellStyle name="Normal 23 4 2 3 2 2" xfId="7747"/>
    <cellStyle name="Normal 23 4 2 3 2 2 2" xfId="25534"/>
    <cellStyle name="Normal 23 4 2 3 2 3" xfId="31677"/>
    <cellStyle name="Normal 23 4 2 3 2 4" xfId="23318"/>
    <cellStyle name="Normal 23 4 2 3 3" xfId="7264"/>
    <cellStyle name="Normal 23 4 2 3 3 2" xfId="32654"/>
    <cellStyle name="Normal 23 4 2 3 3 3" xfId="25053"/>
    <cellStyle name="Normal 23 4 2 3 4" xfId="6665"/>
    <cellStyle name="Normal 23 4 2 3 4 2" xfId="24454"/>
    <cellStyle name="Normal 23 4 2 3 5" xfId="5515"/>
    <cellStyle name="Normal 23 4 2 3 5 2" xfId="23317"/>
    <cellStyle name="Normal 23 4 2 3 6" xfId="8474"/>
    <cellStyle name="Normal 23 4 2 3 6 2" xfId="28045"/>
    <cellStyle name="Normal 23 4 2 3 7" xfId="13396"/>
    <cellStyle name="Normal 23 4 2 3 7 2" xfId="31676"/>
    <cellStyle name="Normal 23 4 2 3 8" xfId="18318"/>
    <cellStyle name="Normal 23 4 2 3 9" xfId="38059"/>
    <cellStyle name="Normal 23 4 2 30" xfId="3892"/>
    <cellStyle name="Normal 23 4 2 30 2" xfId="11864"/>
    <cellStyle name="Normal 23 4 2 30 2 2" xfId="28046"/>
    <cellStyle name="Normal 23 4 2 30 3" xfId="16786"/>
    <cellStyle name="Normal 23 4 2 30 3 2" xfId="36046"/>
    <cellStyle name="Normal 23 4 2 30 4" xfId="21708"/>
    <cellStyle name="Normal 23 4 2 30 5" xfId="41449"/>
    <cellStyle name="Normal 23 4 2 30 6" xfId="46371"/>
    <cellStyle name="Normal 23 4 2 31" xfId="4010"/>
    <cellStyle name="Normal 23 4 2 31 2" xfId="11982"/>
    <cellStyle name="Normal 23 4 2 31 2 2" xfId="28047"/>
    <cellStyle name="Normal 23 4 2 31 3" xfId="16904"/>
    <cellStyle name="Normal 23 4 2 31 3 2" xfId="36164"/>
    <cellStyle name="Normal 23 4 2 31 4" xfId="21826"/>
    <cellStyle name="Normal 23 4 2 31 5" xfId="41567"/>
    <cellStyle name="Normal 23 4 2 31 6" xfId="46489"/>
    <cellStyle name="Normal 23 4 2 32" xfId="4125"/>
    <cellStyle name="Normal 23 4 2 32 2" xfId="12096"/>
    <cellStyle name="Normal 23 4 2 32 2 2" xfId="28048"/>
    <cellStyle name="Normal 23 4 2 32 3" xfId="17018"/>
    <cellStyle name="Normal 23 4 2 32 3 2" xfId="36278"/>
    <cellStyle name="Normal 23 4 2 32 4" xfId="21940"/>
    <cellStyle name="Normal 23 4 2 32 5" xfId="41681"/>
    <cellStyle name="Normal 23 4 2 32 6" xfId="46603"/>
    <cellStyle name="Normal 23 4 2 33" xfId="4240"/>
    <cellStyle name="Normal 23 4 2 33 2" xfId="12211"/>
    <cellStyle name="Normal 23 4 2 33 2 2" xfId="28049"/>
    <cellStyle name="Normal 23 4 2 33 3" xfId="17133"/>
    <cellStyle name="Normal 23 4 2 33 3 2" xfId="36393"/>
    <cellStyle name="Normal 23 4 2 33 4" xfId="22055"/>
    <cellStyle name="Normal 23 4 2 33 5" xfId="41796"/>
    <cellStyle name="Normal 23 4 2 33 6" xfId="46718"/>
    <cellStyle name="Normal 23 4 2 34" xfId="4367"/>
    <cellStyle name="Normal 23 4 2 34 2" xfId="12338"/>
    <cellStyle name="Normal 23 4 2 34 2 2" xfId="28050"/>
    <cellStyle name="Normal 23 4 2 34 3" xfId="17260"/>
    <cellStyle name="Normal 23 4 2 34 3 2" xfId="36520"/>
    <cellStyle name="Normal 23 4 2 34 4" xfId="22182"/>
    <cellStyle name="Normal 23 4 2 34 5" xfId="41923"/>
    <cellStyle name="Normal 23 4 2 34 6" xfId="46845"/>
    <cellStyle name="Normal 23 4 2 35" xfId="4482"/>
    <cellStyle name="Normal 23 4 2 35 2" xfId="12452"/>
    <cellStyle name="Normal 23 4 2 35 2 2" xfId="28051"/>
    <cellStyle name="Normal 23 4 2 35 3" xfId="17374"/>
    <cellStyle name="Normal 23 4 2 35 3 2" xfId="36634"/>
    <cellStyle name="Normal 23 4 2 35 4" xfId="22296"/>
    <cellStyle name="Normal 23 4 2 35 5" xfId="42037"/>
    <cellStyle name="Normal 23 4 2 35 6" xfId="46959"/>
    <cellStyle name="Normal 23 4 2 36" xfId="4599"/>
    <cellStyle name="Normal 23 4 2 36 2" xfId="12569"/>
    <cellStyle name="Normal 23 4 2 36 2 2" xfId="28052"/>
    <cellStyle name="Normal 23 4 2 36 3" xfId="17491"/>
    <cellStyle name="Normal 23 4 2 36 3 2" xfId="36751"/>
    <cellStyle name="Normal 23 4 2 36 4" xfId="22413"/>
    <cellStyle name="Normal 23 4 2 36 5" xfId="42154"/>
    <cellStyle name="Normal 23 4 2 36 6" xfId="47076"/>
    <cellStyle name="Normal 23 4 2 37" xfId="4715"/>
    <cellStyle name="Normal 23 4 2 37 2" xfId="12685"/>
    <cellStyle name="Normal 23 4 2 37 2 2" xfId="28053"/>
    <cellStyle name="Normal 23 4 2 37 3" xfId="17607"/>
    <cellStyle name="Normal 23 4 2 37 3 2" xfId="36867"/>
    <cellStyle name="Normal 23 4 2 37 4" xfId="22529"/>
    <cellStyle name="Normal 23 4 2 37 5" xfId="42270"/>
    <cellStyle name="Normal 23 4 2 37 6" xfId="47192"/>
    <cellStyle name="Normal 23 4 2 38" xfId="4830"/>
    <cellStyle name="Normal 23 4 2 38 2" xfId="12800"/>
    <cellStyle name="Normal 23 4 2 38 2 2" xfId="28054"/>
    <cellStyle name="Normal 23 4 2 38 3" xfId="17722"/>
    <cellStyle name="Normal 23 4 2 38 3 2" xfId="36982"/>
    <cellStyle name="Normal 23 4 2 38 4" xfId="22644"/>
    <cellStyle name="Normal 23 4 2 38 5" xfId="42385"/>
    <cellStyle name="Normal 23 4 2 38 6" xfId="47307"/>
    <cellStyle name="Normal 23 4 2 39" xfId="4951"/>
    <cellStyle name="Normal 23 4 2 39 2" xfId="12920"/>
    <cellStyle name="Normal 23 4 2 39 2 2" xfId="28055"/>
    <cellStyle name="Normal 23 4 2 39 3" xfId="17842"/>
    <cellStyle name="Normal 23 4 2 39 3 2" xfId="37102"/>
    <cellStyle name="Normal 23 4 2 39 4" xfId="22764"/>
    <cellStyle name="Normal 23 4 2 39 5" xfId="42505"/>
    <cellStyle name="Normal 23 4 2 39 6" xfId="47427"/>
    <cellStyle name="Normal 23 4 2 4" xfId="564"/>
    <cellStyle name="Normal 23 4 2 4 10" xfId="43102"/>
    <cellStyle name="Normal 23 4 2 4 2" xfId="5518"/>
    <cellStyle name="Normal 23 4 2 4 2 2" xfId="7748"/>
    <cellStyle name="Normal 23 4 2 4 2 2 2" xfId="25535"/>
    <cellStyle name="Normal 23 4 2 4 2 3" xfId="31679"/>
    <cellStyle name="Normal 23 4 2 4 2 4" xfId="23320"/>
    <cellStyle name="Normal 23 4 2 4 3" xfId="7510"/>
    <cellStyle name="Normal 23 4 2 4 3 2" xfId="32775"/>
    <cellStyle name="Normal 23 4 2 4 3 3" xfId="25298"/>
    <cellStyle name="Normal 23 4 2 4 4" xfId="6906"/>
    <cellStyle name="Normal 23 4 2 4 4 2" xfId="24695"/>
    <cellStyle name="Normal 23 4 2 4 5" xfId="5517"/>
    <cellStyle name="Normal 23 4 2 4 5 2" xfId="23319"/>
    <cellStyle name="Normal 23 4 2 4 6" xfId="8595"/>
    <cellStyle name="Normal 23 4 2 4 6 2" xfId="28056"/>
    <cellStyle name="Normal 23 4 2 4 7" xfId="13517"/>
    <cellStyle name="Normal 23 4 2 4 7 2" xfId="31678"/>
    <cellStyle name="Normal 23 4 2 4 8" xfId="18439"/>
    <cellStyle name="Normal 23 4 2 4 9" xfId="38180"/>
    <cellStyle name="Normal 23 4 2 40" xfId="5066"/>
    <cellStyle name="Normal 23 4 2 40 2" xfId="13035"/>
    <cellStyle name="Normal 23 4 2 40 2 2" xfId="28057"/>
    <cellStyle name="Normal 23 4 2 40 3" xfId="17957"/>
    <cellStyle name="Normal 23 4 2 40 3 2" xfId="37217"/>
    <cellStyle name="Normal 23 4 2 40 4" xfId="22879"/>
    <cellStyle name="Normal 23 4 2 40 5" xfId="42620"/>
    <cellStyle name="Normal 23 4 2 40 6" xfId="47542"/>
    <cellStyle name="Normal 23 4 2 41" xfId="5510"/>
    <cellStyle name="Normal 23 4 2 41 2" xfId="28022"/>
    <cellStyle name="Normal 23 4 2 41 3" xfId="32414"/>
    <cellStyle name="Normal 23 4 2 41 4" xfId="23312"/>
    <cellStyle name="Normal 23 4 2 42" xfId="8234"/>
    <cellStyle name="Normal 23 4 2 42 2" xfId="37335"/>
    <cellStyle name="Normal 23 4 2 42 3" xfId="26020"/>
    <cellStyle name="Normal 23 4 2 43" xfId="13156"/>
    <cellStyle name="Normal 23 4 2 43 2" xfId="26261"/>
    <cellStyle name="Normal 23 4 2 44" xfId="18078"/>
    <cellStyle name="Normal 23 4 2 45" xfId="37579"/>
    <cellStyle name="Normal 23 4 2 46" xfId="37820"/>
    <cellStyle name="Normal 23 4 2 47" xfId="42741"/>
    <cellStyle name="Normal 23 4 2 48" xfId="47661"/>
    <cellStyle name="Normal 23 4 2 5" xfId="699"/>
    <cellStyle name="Normal 23 4 2 5 2" xfId="7744"/>
    <cellStyle name="Normal 23 4 2 5 2 2" xfId="32907"/>
    <cellStyle name="Normal 23 4 2 5 2 3" xfId="25531"/>
    <cellStyle name="Normal 23 4 2 5 3" xfId="5519"/>
    <cellStyle name="Normal 23 4 2 5 3 2" xfId="23321"/>
    <cellStyle name="Normal 23 4 2 5 4" xfId="8727"/>
    <cellStyle name="Normal 23 4 2 5 4 2" xfId="28058"/>
    <cellStyle name="Normal 23 4 2 5 5" xfId="13649"/>
    <cellStyle name="Normal 23 4 2 5 5 2" xfId="31680"/>
    <cellStyle name="Normal 23 4 2 5 6" xfId="18571"/>
    <cellStyle name="Normal 23 4 2 5 7" xfId="38312"/>
    <cellStyle name="Normal 23 4 2 5 8" xfId="43234"/>
    <cellStyle name="Normal 23 4 2 6" xfId="813"/>
    <cellStyle name="Normal 23 4 2 6 2" xfId="7026"/>
    <cellStyle name="Normal 23 4 2 6 2 2" xfId="24815"/>
    <cellStyle name="Normal 23 4 2 6 3" xfId="8841"/>
    <cellStyle name="Normal 23 4 2 6 3 2" xfId="28059"/>
    <cellStyle name="Normal 23 4 2 6 4" xfId="13763"/>
    <cellStyle name="Normal 23 4 2 6 4 2" xfId="33021"/>
    <cellStyle name="Normal 23 4 2 6 5" xfId="18685"/>
    <cellStyle name="Normal 23 4 2 6 6" xfId="38426"/>
    <cellStyle name="Normal 23 4 2 6 7" xfId="43348"/>
    <cellStyle name="Normal 23 4 2 7" xfId="927"/>
    <cellStyle name="Normal 23 4 2 7 2" xfId="6423"/>
    <cellStyle name="Normal 23 4 2 7 2 2" xfId="24212"/>
    <cellStyle name="Normal 23 4 2 7 3" xfId="8955"/>
    <cellStyle name="Normal 23 4 2 7 3 2" xfId="28060"/>
    <cellStyle name="Normal 23 4 2 7 4" xfId="13877"/>
    <cellStyle name="Normal 23 4 2 7 4 2" xfId="33135"/>
    <cellStyle name="Normal 23 4 2 7 5" xfId="18799"/>
    <cellStyle name="Normal 23 4 2 7 6" xfId="38540"/>
    <cellStyle name="Normal 23 4 2 7 7" xfId="43462"/>
    <cellStyle name="Normal 23 4 2 8" xfId="1074"/>
    <cellStyle name="Normal 23 4 2 8 2" xfId="9096"/>
    <cellStyle name="Normal 23 4 2 8 2 2" xfId="28061"/>
    <cellStyle name="Normal 23 4 2 8 3" xfId="14018"/>
    <cellStyle name="Normal 23 4 2 8 3 2" xfId="33276"/>
    <cellStyle name="Normal 23 4 2 8 4" xfId="18940"/>
    <cellStyle name="Normal 23 4 2 8 5" xfId="38681"/>
    <cellStyle name="Normal 23 4 2 8 6" xfId="43603"/>
    <cellStyle name="Normal 23 4 2 9" xfId="1223"/>
    <cellStyle name="Normal 23 4 2 9 2" xfId="9240"/>
    <cellStyle name="Normal 23 4 2 9 2 2" xfId="28062"/>
    <cellStyle name="Normal 23 4 2 9 3" xfId="14162"/>
    <cellStyle name="Normal 23 4 2 9 3 2" xfId="33420"/>
    <cellStyle name="Normal 23 4 2 9 4" xfId="19084"/>
    <cellStyle name="Normal 23 4 2 9 5" xfId="38825"/>
    <cellStyle name="Normal 23 4 2 9 6" xfId="43747"/>
    <cellStyle name="Normal 23 4 20" xfId="2536"/>
    <cellStyle name="Normal 23 4 20 2" xfId="10512"/>
    <cellStyle name="Normal 23 4 20 2 2" xfId="28063"/>
    <cellStyle name="Normal 23 4 20 3" xfId="15434"/>
    <cellStyle name="Normal 23 4 20 3 2" xfId="34694"/>
    <cellStyle name="Normal 23 4 20 4" xfId="20356"/>
    <cellStyle name="Normal 23 4 20 5" xfId="40097"/>
    <cellStyle name="Normal 23 4 20 6" xfId="45019"/>
    <cellStyle name="Normal 23 4 21" xfId="2654"/>
    <cellStyle name="Normal 23 4 21 2" xfId="10630"/>
    <cellStyle name="Normal 23 4 21 2 2" xfId="28064"/>
    <cellStyle name="Normal 23 4 21 3" xfId="15552"/>
    <cellStyle name="Normal 23 4 21 3 2" xfId="34812"/>
    <cellStyle name="Normal 23 4 21 4" xfId="20474"/>
    <cellStyle name="Normal 23 4 21 5" xfId="40215"/>
    <cellStyle name="Normal 23 4 21 6" xfId="45137"/>
    <cellStyle name="Normal 23 4 22" xfId="2773"/>
    <cellStyle name="Normal 23 4 22 2" xfId="10749"/>
    <cellStyle name="Normal 23 4 22 2 2" xfId="28065"/>
    <cellStyle name="Normal 23 4 22 3" xfId="15671"/>
    <cellStyle name="Normal 23 4 22 3 2" xfId="34931"/>
    <cellStyle name="Normal 23 4 22 4" xfId="20593"/>
    <cellStyle name="Normal 23 4 22 5" xfId="40334"/>
    <cellStyle name="Normal 23 4 22 6" xfId="45256"/>
    <cellStyle name="Normal 23 4 23" xfId="2889"/>
    <cellStyle name="Normal 23 4 23 2" xfId="10865"/>
    <cellStyle name="Normal 23 4 23 2 2" xfId="28066"/>
    <cellStyle name="Normal 23 4 23 3" xfId="15787"/>
    <cellStyle name="Normal 23 4 23 3 2" xfId="35047"/>
    <cellStyle name="Normal 23 4 23 4" xfId="20709"/>
    <cellStyle name="Normal 23 4 23 5" xfId="40450"/>
    <cellStyle name="Normal 23 4 23 6" xfId="45372"/>
    <cellStyle name="Normal 23 4 24" xfId="3007"/>
    <cellStyle name="Normal 23 4 24 2" xfId="10983"/>
    <cellStyle name="Normal 23 4 24 2 2" xfId="28067"/>
    <cellStyle name="Normal 23 4 24 3" xfId="15905"/>
    <cellStyle name="Normal 23 4 24 3 2" xfId="35165"/>
    <cellStyle name="Normal 23 4 24 4" xfId="20827"/>
    <cellStyle name="Normal 23 4 24 5" xfId="40568"/>
    <cellStyle name="Normal 23 4 24 6" xfId="45490"/>
    <cellStyle name="Normal 23 4 25" xfId="3125"/>
    <cellStyle name="Normal 23 4 25 2" xfId="11100"/>
    <cellStyle name="Normal 23 4 25 2 2" xfId="28068"/>
    <cellStyle name="Normal 23 4 25 3" xfId="16022"/>
    <cellStyle name="Normal 23 4 25 3 2" xfId="35282"/>
    <cellStyle name="Normal 23 4 25 4" xfId="20944"/>
    <cellStyle name="Normal 23 4 25 5" xfId="40685"/>
    <cellStyle name="Normal 23 4 25 6" xfId="45607"/>
    <cellStyle name="Normal 23 4 26" xfId="3242"/>
    <cellStyle name="Normal 23 4 26 2" xfId="11217"/>
    <cellStyle name="Normal 23 4 26 2 2" xfId="28069"/>
    <cellStyle name="Normal 23 4 26 3" xfId="16139"/>
    <cellStyle name="Normal 23 4 26 3 2" xfId="35399"/>
    <cellStyle name="Normal 23 4 26 4" xfId="21061"/>
    <cellStyle name="Normal 23 4 26 5" xfId="40802"/>
    <cellStyle name="Normal 23 4 26 6" xfId="45724"/>
    <cellStyle name="Normal 23 4 27" xfId="3359"/>
    <cellStyle name="Normal 23 4 27 2" xfId="11334"/>
    <cellStyle name="Normal 23 4 27 2 2" xfId="28070"/>
    <cellStyle name="Normal 23 4 27 3" xfId="16256"/>
    <cellStyle name="Normal 23 4 27 3 2" xfId="35516"/>
    <cellStyle name="Normal 23 4 27 4" xfId="21178"/>
    <cellStyle name="Normal 23 4 27 5" xfId="40919"/>
    <cellStyle name="Normal 23 4 27 6" xfId="45841"/>
    <cellStyle name="Normal 23 4 28" xfId="3473"/>
    <cellStyle name="Normal 23 4 28 2" xfId="11448"/>
    <cellStyle name="Normal 23 4 28 2 2" xfId="28071"/>
    <cellStyle name="Normal 23 4 28 3" xfId="16370"/>
    <cellStyle name="Normal 23 4 28 3 2" xfId="35630"/>
    <cellStyle name="Normal 23 4 28 4" xfId="21292"/>
    <cellStyle name="Normal 23 4 28 5" xfId="41033"/>
    <cellStyle name="Normal 23 4 28 6" xfId="45955"/>
    <cellStyle name="Normal 23 4 29" xfId="3590"/>
    <cellStyle name="Normal 23 4 29 2" xfId="11564"/>
    <cellStyle name="Normal 23 4 29 2 2" xfId="28072"/>
    <cellStyle name="Normal 23 4 29 3" xfId="16486"/>
    <cellStyle name="Normal 23 4 29 3 2" xfId="35746"/>
    <cellStyle name="Normal 23 4 29 4" xfId="21408"/>
    <cellStyle name="Normal 23 4 29 5" xfId="41149"/>
    <cellStyle name="Normal 23 4 29 6" xfId="46071"/>
    <cellStyle name="Normal 23 4 3" xfId="253"/>
    <cellStyle name="Normal 23 4 3 10" xfId="37630"/>
    <cellStyle name="Normal 23 4 3 11" xfId="37881"/>
    <cellStyle name="Normal 23 4 3 12" xfId="42792"/>
    <cellStyle name="Normal 23 4 3 13" xfId="47663"/>
    <cellStyle name="Normal 23 4 3 2" xfId="2203"/>
    <cellStyle name="Normal 23 4 3 2 10" xfId="44724"/>
    <cellStyle name="Normal 23 4 3 2 2" xfId="5522"/>
    <cellStyle name="Normal 23 4 3 2 2 2" xfId="7750"/>
    <cellStyle name="Normal 23 4 3 2 2 2 2" xfId="25537"/>
    <cellStyle name="Normal 23 4 3 2 2 3" xfId="31682"/>
    <cellStyle name="Normal 23 4 3 2 2 4" xfId="23324"/>
    <cellStyle name="Normal 23 4 3 2 3" xfId="7265"/>
    <cellStyle name="Normal 23 4 3 2 3 2" xfId="34397"/>
    <cellStyle name="Normal 23 4 3 2 3 3" xfId="25054"/>
    <cellStyle name="Normal 23 4 3 2 4" xfId="6716"/>
    <cellStyle name="Normal 23 4 3 2 4 2" xfId="24505"/>
    <cellStyle name="Normal 23 4 3 2 5" xfId="5521"/>
    <cellStyle name="Normal 23 4 3 2 5 2" xfId="23323"/>
    <cellStyle name="Normal 23 4 3 2 6" xfId="10217"/>
    <cellStyle name="Normal 23 4 3 2 6 2" xfId="28074"/>
    <cellStyle name="Normal 23 4 3 2 7" xfId="15139"/>
    <cellStyle name="Normal 23 4 3 2 7 2" xfId="31681"/>
    <cellStyle name="Normal 23 4 3 2 8" xfId="20061"/>
    <cellStyle name="Normal 23 4 3 2 9" xfId="39802"/>
    <cellStyle name="Normal 23 4 3 3" xfId="5523"/>
    <cellStyle name="Normal 23 4 3 3 2" xfId="7749"/>
    <cellStyle name="Normal 23 4 3 3 2 2" xfId="25536"/>
    <cellStyle name="Normal 23 4 3 3 3" xfId="28073"/>
    <cellStyle name="Normal 23 4 3 3 4" xfId="31683"/>
    <cellStyle name="Normal 23 4 3 3 5" xfId="23325"/>
    <cellStyle name="Normal 23 4 3 4" xfId="7087"/>
    <cellStyle name="Normal 23 4 3 4 2" xfId="32465"/>
    <cellStyle name="Normal 23 4 3 4 3" xfId="24876"/>
    <cellStyle name="Normal 23 4 3 5" xfId="6474"/>
    <cellStyle name="Normal 23 4 3 5 2" xfId="37337"/>
    <cellStyle name="Normal 23 4 3 5 3" xfId="24263"/>
    <cellStyle name="Normal 23 4 3 6" xfId="5520"/>
    <cellStyle name="Normal 23 4 3 6 2" xfId="23322"/>
    <cellStyle name="Normal 23 4 3 7" xfId="8285"/>
    <cellStyle name="Normal 23 4 3 7 2" xfId="26081"/>
    <cellStyle name="Normal 23 4 3 8" xfId="13207"/>
    <cellStyle name="Normal 23 4 3 8 2" xfId="26322"/>
    <cellStyle name="Normal 23 4 3 9" xfId="18129"/>
    <cellStyle name="Normal 23 4 30" xfId="3706"/>
    <cellStyle name="Normal 23 4 30 2" xfId="11679"/>
    <cellStyle name="Normal 23 4 30 2 2" xfId="28075"/>
    <cellStyle name="Normal 23 4 30 3" xfId="16601"/>
    <cellStyle name="Normal 23 4 30 3 2" xfId="35861"/>
    <cellStyle name="Normal 23 4 30 4" xfId="21523"/>
    <cellStyle name="Normal 23 4 30 5" xfId="41264"/>
    <cellStyle name="Normal 23 4 30 6" xfId="46186"/>
    <cellStyle name="Normal 23 4 31" xfId="3823"/>
    <cellStyle name="Normal 23 4 31 2" xfId="11795"/>
    <cellStyle name="Normal 23 4 31 2 2" xfId="28076"/>
    <cellStyle name="Normal 23 4 31 3" xfId="16717"/>
    <cellStyle name="Normal 23 4 31 3 2" xfId="35977"/>
    <cellStyle name="Normal 23 4 31 4" xfId="21639"/>
    <cellStyle name="Normal 23 4 31 5" xfId="41380"/>
    <cellStyle name="Normal 23 4 31 6" xfId="46302"/>
    <cellStyle name="Normal 23 4 32" xfId="3941"/>
    <cellStyle name="Normal 23 4 32 2" xfId="11913"/>
    <cellStyle name="Normal 23 4 32 2 2" xfId="28077"/>
    <cellStyle name="Normal 23 4 32 3" xfId="16835"/>
    <cellStyle name="Normal 23 4 32 3 2" xfId="36095"/>
    <cellStyle name="Normal 23 4 32 4" xfId="21757"/>
    <cellStyle name="Normal 23 4 32 5" xfId="41498"/>
    <cellStyle name="Normal 23 4 32 6" xfId="46420"/>
    <cellStyle name="Normal 23 4 33" xfId="4056"/>
    <cellStyle name="Normal 23 4 33 2" xfId="12027"/>
    <cellStyle name="Normal 23 4 33 2 2" xfId="28078"/>
    <cellStyle name="Normal 23 4 33 3" xfId="16949"/>
    <cellStyle name="Normal 23 4 33 3 2" xfId="36209"/>
    <cellStyle name="Normal 23 4 33 4" xfId="21871"/>
    <cellStyle name="Normal 23 4 33 5" xfId="41612"/>
    <cellStyle name="Normal 23 4 33 6" xfId="46534"/>
    <cellStyle name="Normal 23 4 34" xfId="4171"/>
    <cellStyle name="Normal 23 4 34 2" xfId="12142"/>
    <cellStyle name="Normal 23 4 34 2 2" xfId="28079"/>
    <cellStyle name="Normal 23 4 34 3" xfId="17064"/>
    <cellStyle name="Normal 23 4 34 3 2" xfId="36324"/>
    <cellStyle name="Normal 23 4 34 4" xfId="21986"/>
    <cellStyle name="Normal 23 4 34 5" xfId="41727"/>
    <cellStyle name="Normal 23 4 34 6" xfId="46649"/>
    <cellStyle name="Normal 23 4 35" xfId="4298"/>
    <cellStyle name="Normal 23 4 35 2" xfId="12269"/>
    <cellStyle name="Normal 23 4 35 2 2" xfId="28080"/>
    <cellStyle name="Normal 23 4 35 3" xfId="17191"/>
    <cellStyle name="Normal 23 4 35 3 2" xfId="36451"/>
    <cellStyle name="Normal 23 4 35 4" xfId="22113"/>
    <cellStyle name="Normal 23 4 35 5" xfId="41854"/>
    <cellStyle name="Normal 23 4 35 6" xfId="46776"/>
    <cellStyle name="Normal 23 4 36" xfId="4413"/>
    <cellStyle name="Normal 23 4 36 2" xfId="12383"/>
    <cellStyle name="Normal 23 4 36 2 2" xfId="28081"/>
    <cellStyle name="Normal 23 4 36 3" xfId="17305"/>
    <cellStyle name="Normal 23 4 36 3 2" xfId="36565"/>
    <cellStyle name="Normal 23 4 36 4" xfId="22227"/>
    <cellStyle name="Normal 23 4 36 5" xfId="41968"/>
    <cellStyle name="Normal 23 4 36 6" xfId="46890"/>
    <cellStyle name="Normal 23 4 37" xfId="4530"/>
    <cellStyle name="Normal 23 4 37 2" xfId="12500"/>
    <cellStyle name="Normal 23 4 37 2 2" xfId="28082"/>
    <cellStyle name="Normal 23 4 37 3" xfId="17422"/>
    <cellStyle name="Normal 23 4 37 3 2" xfId="36682"/>
    <cellStyle name="Normal 23 4 37 4" xfId="22344"/>
    <cellStyle name="Normal 23 4 37 5" xfId="42085"/>
    <cellStyle name="Normal 23 4 37 6" xfId="47007"/>
    <cellStyle name="Normal 23 4 38" xfId="4646"/>
    <cellStyle name="Normal 23 4 38 2" xfId="12616"/>
    <cellStyle name="Normal 23 4 38 2 2" xfId="28083"/>
    <cellStyle name="Normal 23 4 38 3" xfId="17538"/>
    <cellStyle name="Normal 23 4 38 3 2" xfId="36798"/>
    <cellStyle name="Normal 23 4 38 4" xfId="22460"/>
    <cellStyle name="Normal 23 4 38 5" xfId="42201"/>
    <cellStyle name="Normal 23 4 38 6" xfId="47123"/>
    <cellStyle name="Normal 23 4 39" xfId="4761"/>
    <cellStyle name="Normal 23 4 39 2" xfId="12731"/>
    <cellStyle name="Normal 23 4 39 2 2" xfId="28084"/>
    <cellStyle name="Normal 23 4 39 3" xfId="17653"/>
    <cellStyle name="Normal 23 4 39 3 2" xfId="36913"/>
    <cellStyle name="Normal 23 4 39 4" xfId="22575"/>
    <cellStyle name="Normal 23 4 39 5" xfId="42316"/>
    <cellStyle name="Normal 23 4 39 6" xfId="47238"/>
    <cellStyle name="Normal 23 4 4" xfId="373"/>
    <cellStyle name="Normal 23 4 4 10" xfId="42912"/>
    <cellStyle name="Normal 23 4 4 2" xfId="5525"/>
    <cellStyle name="Normal 23 4 4 2 2" xfId="7751"/>
    <cellStyle name="Normal 23 4 4 2 2 2" xfId="25538"/>
    <cellStyle name="Normal 23 4 4 2 3" xfId="31685"/>
    <cellStyle name="Normal 23 4 4 2 4" xfId="23327"/>
    <cellStyle name="Normal 23 4 4 3" xfId="7266"/>
    <cellStyle name="Normal 23 4 4 3 2" xfId="32585"/>
    <cellStyle name="Normal 23 4 4 3 3" xfId="25055"/>
    <cellStyle name="Normal 23 4 4 4" xfId="6596"/>
    <cellStyle name="Normal 23 4 4 4 2" xfId="24385"/>
    <cellStyle name="Normal 23 4 4 5" xfId="5524"/>
    <cellStyle name="Normal 23 4 4 5 2" xfId="23326"/>
    <cellStyle name="Normal 23 4 4 6" xfId="8405"/>
    <cellStyle name="Normal 23 4 4 6 2" xfId="28085"/>
    <cellStyle name="Normal 23 4 4 7" xfId="13327"/>
    <cellStyle name="Normal 23 4 4 7 2" xfId="31684"/>
    <cellStyle name="Normal 23 4 4 8" xfId="18249"/>
    <cellStyle name="Normal 23 4 4 9" xfId="37990"/>
    <cellStyle name="Normal 23 4 40" xfId="4882"/>
    <cellStyle name="Normal 23 4 40 2" xfId="12851"/>
    <cellStyle name="Normal 23 4 40 2 2" xfId="28086"/>
    <cellStyle name="Normal 23 4 40 3" xfId="17773"/>
    <cellStyle name="Normal 23 4 40 3 2" xfId="37033"/>
    <cellStyle name="Normal 23 4 40 4" xfId="22695"/>
    <cellStyle name="Normal 23 4 40 5" xfId="42436"/>
    <cellStyle name="Normal 23 4 40 6" xfId="47358"/>
    <cellStyle name="Normal 23 4 41" xfId="4997"/>
    <cellStyle name="Normal 23 4 41 2" xfId="12966"/>
    <cellStyle name="Normal 23 4 41 2 2" xfId="28087"/>
    <cellStyle name="Normal 23 4 41 3" xfId="17888"/>
    <cellStyle name="Normal 23 4 41 3 2" xfId="37148"/>
    <cellStyle name="Normal 23 4 41 4" xfId="22810"/>
    <cellStyle name="Normal 23 4 41 5" xfId="42551"/>
    <cellStyle name="Normal 23 4 41 6" xfId="47473"/>
    <cellStyle name="Normal 23 4 42" xfId="5509"/>
    <cellStyle name="Normal 23 4 42 2" xfId="28011"/>
    <cellStyle name="Normal 23 4 42 3" xfId="32345"/>
    <cellStyle name="Normal 23 4 42 4" xfId="23311"/>
    <cellStyle name="Normal 23 4 43" xfId="8165"/>
    <cellStyle name="Normal 23 4 43 2" xfId="37334"/>
    <cellStyle name="Normal 23 4 43 3" xfId="25951"/>
    <cellStyle name="Normal 23 4 44" xfId="13087"/>
    <cellStyle name="Normal 23 4 44 2" xfId="26192"/>
    <cellStyle name="Normal 23 4 45" xfId="18009"/>
    <cellStyle name="Normal 23 4 46" xfId="37510"/>
    <cellStyle name="Normal 23 4 47" xfId="37751"/>
    <cellStyle name="Normal 23 4 48" xfId="42672"/>
    <cellStyle name="Normal 23 4 49" xfId="47660"/>
    <cellStyle name="Normal 23 4 5" xfId="495"/>
    <cellStyle name="Normal 23 4 5 10" xfId="43033"/>
    <cellStyle name="Normal 23 4 5 2" xfId="5527"/>
    <cellStyle name="Normal 23 4 5 2 2" xfId="7752"/>
    <cellStyle name="Normal 23 4 5 2 2 2" xfId="25539"/>
    <cellStyle name="Normal 23 4 5 2 3" xfId="31687"/>
    <cellStyle name="Normal 23 4 5 2 4" xfId="23329"/>
    <cellStyle name="Normal 23 4 5 3" xfId="7441"/>
    <cellStyle name="Normal 23 4 5 3 2" xfId="32706"/>
    <cellStyle name="Normal 23 4 5 3 3" xfId="25229"/>
    <cellStyle name="Normal 23 4 5 4" xfId="6837"/>
    <cellStyle name="Normal 23 4 5 4 2" xfId="24626"/>
    <cellStyle name="Normal 23 4 5 5" xfId="5526"/>
    <cellStyle name="Normal 23 4 5 5 2" xfId="23328"/>
    <cellStyle name="Normal 23 4 5 6" xfId="8526"/>
    <cellStyle name="Normal 23 4 5 6 2" xfId="28088"/>
    <cellStyle name="Normal 23 4 5 7" xfId="13448"/>
    <cellStyle name="Normal 23 4 5 7 2" xfId="31686"/>
    <cellStyle name="Normal 23 4 5 8" xfId="18370"/>
    <cellStyle name="Normal 23 4 5 9" xfId="38111"/>
    <cellStyle name="Normal 23 4 6" xfId="630"/>
    <cellStyle name="Normal 23 4 6 2" xfId="7743"/>
    <cellStyle name="Normal 23 4 6 2 2" xfId="32838"/>
    <cellStyle name="Normal 23 4 6 2 3" xfId="25530"/>
    <cellStyle name="Normal 23 4 6 3" xfId="5528"/>
    <cellStyle name="Normal 23 4 6 3 2" xfId="23330"/>
    <cellStyle name="Normal 23 4 6 4" xfId="8658"/>
    <cellStyle name="Normal 23 4 6 4 2" xfId="28089"/>
    <cellStyle name="Normal 23 4 6 5" xfId="13580"/>
    <cellStyle name="Normal 23 4 6 5 2" xfId="31688"/>
    <cellStyle name="Normal 23 4 6 6" xfId="18502"/>
    <cellStyle name="Normal 23 4 6 7" xfId="38243"/>
    <cellStyle name="Normal 23 4 6 8" xfId="43165"/>
    <cellStyle name="Normal 23 4 7" xfId="744"/>
    <cellStyle name="Normal 23 4 7 2" xfId="6957"/>
    <cellStyle name="Normal 23 4 7 2 2" xfId="24746"/>
    <cellStyle name="Normal 23 4 7 3" xfId="8772"/>
    <cellStyle name="Normal 23 4 7 3 2" xfId="28090"/>
    <cellStyle name="Normal 23 4 7 4" xfId="13694"/>
    <cellStyle name="Normal 23 4 7 4 2" xfId="32952"/>
    <cellStyle name="Normal 23 4 7 5" xfId="18616"/>
    <cellStyle name="Normal 23 4 7 6" xfId="38357"/>
    <cellStyle name="Normal 23 4 7 7" xfId="43279"/>
    <cellStyle name="Normal 23 4 8" xfId="858"/>
    <cellStyle name="Normal 23 4 8 2" xfId="6354"/>
    <cellStyle name="Normal 23 4 8 2 2" xfId="24143"/>
    <cellStyle name="Normal 23 4 8 3" xfId="8886"/>
    <cellStyle name="Normal 23 4 8 3 2" xfId="28091"/>
    <cellStyle name="Normal 23 4 8 4" xfId="13808"/>
    <cellStyle name="Normal 23 4 8 4 2" xfId="33066"/>
    <cellStyle name="Normal 23 4 8 5" xfId="18730"/>
    <cellStyle name="Normal 23 4 8 6" xfId="38471"/>
    <cellStyle name="Normal 23 4 8 7" xfId="43393"/>
    <cellStyle name="Normal 23 4 9" xfId="1005"/>
    <cellStyle name="Normal 23 4 9 2" xfId="9027"/>
    <cellStyle name="Normal 23 4 9 2 2" xfId="28092"/>
    <cellStyle name="Normal 23 4 9 3" xfId="13949"/>
    <cellStyle name="Normal 23 4 9 3 2" xfId="33207"/>
    <cellStyle name="Normal 23 4 9 4" xfId="18871"/>
    <cellStyle name="Normal 23 4 9 5" xfId="38612"/>
    <cellStyle name="Normal 23 4 9 6" xfId="43534"/>
    <cellStyle name="Normal 23 40" xfId="2396"/>
    <cellStyle name="Normal 23 40 2" xfId="10372"/>
    <cellStyle name="Normal 23 40 2 2" xfId="28093"/>
    <cellStyle name="Normal 23 40 3" xfId="15294"/>
    <cellStyle name="Normal 23 40 3 2" xfId="34554"/>
    <cellStyle name="Normal 23 40 4" xfId="20216"/>
    <cellStyle name="Normal 23 40 5" xfId="39957"/>
    <cellStyle name="Normal 23 40 6" xfId="44879"/>
    <cellStyle name="Normal 23 41" xfId="4286"/>
    <cellStyle name="Normal 23 41 2" xfId="12257"/>
    <cellStyle name="Normal 23 41 2 2" xfId="28094"/>
    <cellStyle name="Normal 23 41 3" xfId="17179"/>
    <cellStyle name="Normal 23 41 3 2" xfId="36439"/>
    <cellStyle name="Normal 23 41 4" xfId="22101"/>
    <cellStyle name="Normal 23 41 5" xfId="41842"/>
    <cellStyle name="Normal 23 41 6" xfId="46764"/>
    <cellStyle name="Normal 23 42" xfId="2358"/>
    <cellStyle name="Normal 23 42 2" xfId="10344"/>
    <cellStyle name="Normal 23 42 2 2" xfId="28095"/>
    <cellStyle name="Normal 23 42 3" xfId="15266"/>
    <cellStyle name="Normal 23 42 3 2" xfId="34526"/>
    <cellStyle name="Normal 23 42 4" xfId="20188"/>
    <cellStyle name="Normal 23 42 5" xfId="39929"/>
    <cellStyle name="Normal 23 42 6" xfId="44851"/>
    <cellStyle name="Normal 23 43" xfId="3815"/>
    <cellStyle name="Normal 23 43 2" xfId="11788"/>
    <cellStyle name="Normal 23 43 2 2" xfId="28096"/>
    <cellStyle name="Normal 23 43 3" xfId="16710"/>
    <cellStyle name="Normal 23 43 3 2" xfId="35970"/>
    <cellStyle name="Normal 23 43 4" xfId="21632"/>
    <cellStyle name="Normal 23 43 5" xfId="41373"/>
    <cellStyle name="Normal 23 43 6" xfId="46295"/>
    <cellStyle name="Normal 23 44" xfId="3356"/>
    <cellStyle name="Normal 23 44 2" xfId="11331"/>
    <cellStyle name="Normal 23 44 2 2" xfId="28097"/>
    <cellStyle name="Normal 23 44 3" xfId="16253"/>
    <cellStyle name="Normal 23 44 3 2" xfId="35513"/>
    <cellStyle name="Normal 23 44 4" xfId="21175"/>
    <cellStyle name="Normal 23 44 5" xfId="40916"/>
    <cellStyle name="Normal 23 44 6" xfId="45838"/>
    <cellStyle name="Normal 23 45" xfId="4288"/>
    <cellStyle name="Normal 23 45 2" xfId="12259"/>
    <cellStyle name="Normal 23 45 2 2" xfId="28098"/>
    <cellStyle name="Normal 23 45 3" xfId="17181"/>
    <cellStyle name="Normal 23 45 3 2" xfId="36441"/>
    <cellStyle name="Normal 23 45 4" xfId="22103"/>
    <cellStyle name="Normal 23 45 5" xfId="41844"/>
    <cellStyle name="Normal 23 45 6" xfId="46766"/>
    <cellStyle name="Normal 23 46" xfId="4871"/>
    <cellStyle name="Normal 23 46 2" xfId="12841"/>
    <cellStyle name="Normal 23 46 2 2" xfId="28099"/>
    <cellStyle name="Normal 23 46 3" xfId="17763"/>
    <cellStyle name="Normal 23 46 3 2" xfId="37023"/>
    <cellStyle name="Normal 23 46 4" xfId="22685"/>
    <cellStyle name="Normal 23 46 5" xfId="42426"/>
    <cellStyle name="Normal 23 46 6" xfId="47348"/>
    <cellStyle name="Normal 23 47" xfId="4281"/>
    <cellStyle name="Normal 23 47 2" xfId="12252"/>
    <cellStyle name="Normal 23 47 2 2" xfId="28100"/>
    <cellStyle name="Normal 23 47 3" xfId="17174"/>
    <cellStyle name="Normal 23 47 3 2" xfId="36434"/>
    <cellStyle name="Normal 23 47 4" xfId="22096"/>
    <cellStyle name="Normal 23 47 5" xfId="41837"/>
    <cellStyle name="Normal 23 47 6" xfId="46759"/>
    <cellStyle name="Normal 23 48" xfId="5363"/>
    <cellStyle name="Normal 23 48 2" xfId="27406"/>
    <cellStyle name="Normal 23 48 3" xfId="32335"/>
    <cellStyle name="Normal 23 48 4" xfId="23165"/>
    <cellStyle name="Normal 23 49" xfId="8155"/>
    <cellStyle name="Normal 23 49 2" xfId="37305"/>
    <cellStyle name="Normal 23 49 3" xfId="25941"/>
    <cellStyle name="Normal 23 5" xfId="126"/>
    <cellStyle name="Normal 23 5 10" xfId="1159"/>
    <cellStyle name="Normal 23 5 10 2" xfId="9176"/>
    <cellStyle name="Normal 23 5 10 2 2" xfId="28102"/>
    <cellStyle name="Normal 23 5 10 3" xfId="14098"/>
    <cellStyle name="Normal 23 5 10 3 2" xfId="33356"/>
    <cellStyle name="Normal 23 5 10 4" xfId="19020"/>
    <cellStyle name="Normal 23 5 10 5" xfId="38761"/>
    <cellStyle name="Normal 23 5 10 6" xfId="43683"/>
    <cellStyle name="Normal 23 5 11" xfId="1275"/>
    <cellStyle name="Normal 23 5 11 2" xfId="9291"/>
    <cellStyle name="Normal 23 5 11 2 2" xfId="28103"/>
    <cellStyle name="Normal 23 5 11 3" xfId="14213"/>
    <cellStyle name="Normal 23 5 11 3 2" xfId="33471"/>
    <cellStyle name="Normal 23 5 11 4" xfId="19135"/>
    <cellStyle name="Normal 23 5 11 5" xfId="38876"/>
    <cellStyle name="Normal 23 5 11 6" xfId="43798"/>
    <cellStyle name="Normal 23 5 12" xfId="1390"/>
    <cellStyle name="Normal 23 5 12 2" xfId="9406"/>
    <cellStyle name="Normal 23 5 12 2 2" xfId="28104"/>
    <cellStyle name="Normal 23 5 12 3" xfId="14328"/>
    <cellStyle name="Normal 23 5 12 3 2" xfId="33586"/>
    <cellStyle name="Normal 23 5 12 4" xfId="19250"/>
    <cellStyle name="Normal 23 5 12 5" xfId="38991"/>
    <cellStyle name="Normal 23 5 12 6" xfId="43913"/>
    <cellStyle name="Normal 23 5 13" xfId="1505"/>
    <cellStyle name="Normal 23 5 13 2" xfId="9521"/>
    <cellStyle name="Normal 23 5 13 2 2" xfId="28105"/>
    <cellStyle name="Normal 23 5 13 3" xfId="14443"/>
    <cellStyle name="Normal 23 5 13 3 2" xfId="33701"/>
    <cellStyle name="Normal 23 5 13 4" xfId="19365"/>
    <cellStyle name="Normal 23 5 13 5" xfId="39106"/>
    <cellStyle name="Normal 23 5 13 6" xfId="44028"/>
    <cellStyle name="Normal 23 5 14" xfId="1619"/>
    <cellStyle name="Normal 23 5 14 2" xfId="9635"/>
    <cellStyle name="Normal 23 5 14 2 2" xfId="28106"/>
    <cellStyle name="Normal 23 5 14 3" xfId="14557"/>
    <cellStyle name="Normal 23 5 14 3 2" xfId="33815"/>
    <cellStyle name="Normal 23 5 14 4" xfId="19479"/>
    <cellStyle name="Normal 23 5 14 5" xfId="39220"/>
    <cellStyle name="Normal 23 5 14 6" xfId="44142"/>
    <cellStyle name="Normal 23 5 15" xfId="1733"/>
    <cellStyle name="Normal 23 5 15 2" xfId="9749"/>
    <cellStyle name="Normal 23 5 15 2 2" xfId="28107"/>
    <cellStyle name="Normal 23 5 15 3" xfId="14671"/>
    <cellStyle name="Normal 23 5 15 3 2" xfId="33929"/>
    <cellStyle name="Normal 23 5 15 4" xfId="19593"/>
    <cellStyle name="Normal 23 5 15 5" xfId="39334"/>
    <cellStyle name="Normal 23 5 15 6" xfId="44256"/>
    <cellStyle name="Normal 23 5 16" xfId="1847"/>
    <cellStyle name="Normal 23 5 16 2" xfId="9863"/>
    <cellStyle name="Normal 23 5 16 2 2" xfId="28108"/>
    <cellStyle name="Normal 23 5 16 3" xfId="14785"/>
    <cellStyle name="Normal 23 5 16 3 2" xfId="34043"/>
    <cellStyle name="Normal 23 5 16 4" xfId="19707"/>
    <cellStyle name="Normal 23 5 16 5" xfId="39448"/>
    <cellStyle name="Normal 23 5 16 6" xfId="44370"/>
    <cellStyle name="Normal 23 5 17" xfId="1961"/>
    <cellStyle name="Normal 23 5 17 2" xfId="9977"/>
    <cellStyle name="Normal 23 5 17 2 2" xfId="28109"/>
    <cellStyle name="Normal 23 5 17 3" xfId="14899"/>
    <cellStyle name="Normal 23 5 17 3 2" xfId="34157"/>
    <cellStyle name="Normal 23 5 17 4" xfId="19821"/>
    <cellStyle name="Normal 23 5 17 5" xfId="39562"/>
    <cellStyle name="Normal 23 5 17 6" xfId="44484"/>
    <cellStyle name="Normal 23 5 18" xfId="2076"/>
    <cellStyle name="Normal 23 5 18 2" xfId="10092"/>
    <cellStyle name="Normal 23 5 18 2 2" xfId="28110"/>
    <cellStyle name="Normal 23 5 18 3" xfId="15014"/>
    <cellStyle name="Normal 23 5 18 3 2" xfId="34272"/>
    <cellStyle name="Normal 23 5 18 4" xfId="19936"/>
    <cellStyle name="Normal 23 5 18 5" xfId="39677"/>
    <cellStyle name="Normal 23 5 18 6" xfId="44599"/>
    <cellStyle name="Normal 23 5 19" xfId="2422"/>
    <cellStyle name="Normal 23 5 19 2" xfId="10398"/>
    <cellStyle name="Normal 23 5 19 2 2" xfId="28111"/>
    <cellStyle name="Normal 23 5 19 3" xfId="15320"/>
    <cellStyle name="Normal 23 5 19 3 2" xfId="34580"/>
    <cellStyle name="Normal 23 5 19 4" xfId="20242"/>
    <cellStyle name="Normal 23 5 19 5" xfId="39983"/>
    <cellStyle name="Normal 23 5 19 6" xfId="44905"/>
    <cellStyle name="Normal 23 5 2" xfId="191"/>
    <cellStyle name="Normal 23 5 2 10" xfId="1340"/>
    <cellStyle name="Normal 23 5 2 10 2" xfId="9356"/>
    <cellStyle name="Normal 23 5 2 10 2 2" xfId="28113"/>
    <cellStyle name="Normal 23 5 2 10 3" xfId="14278"/>
    <cellStyle name="Normal 23 5 2 10 3 2" xfId="33536"/>
    <cellStyle name="Normal 23 5 2 10 4" xfId="19200"/>
    <cellStyle name="Normal 23 5 2 10 5" xfId="38941"/>
    <cellStyle name="Normal 23 5 2 10 6" xfId="43863"/>
    <cellStyle name="Normal 23 5 2 11" xfId="1455"/>
    <cellStyle name="Normal 23 5 2 11 2" xfId="9471"/>
    <cellStyle name="Normal 23 5 2 11 2 2" xfId="28114"/>
    <cellStyle name="Normal 23 5 2 11 3" xfId="14393"/>
    <cellStyle name="Normal 23 5 2 11 3 2" xfId="33651"/>
    <cellStyle name="Normal 23 5 2 11 4" xfId="19315"/>
    <cellStyle name="Normal 23 5 2 11 5" xfId="39056"/>
    <cellStyle name="Normal 23 5 2 11 6" xfId="43978"/>
    <cellStyle name="Normal 23 5 2 12" xfId="1570"/>
    <cellStyle name="Normal 23 5 2 12 2" xfId="9586"/>
    <cellStyle name="Normal 23 5 2 12 2 2" xfId="28115"/>
    <cellStyle name="Normal 23 5 2 12 3" xfId="14508"/>
    <cellStyle name="Normal 23 5 2 12 3 2" xfId="33766"/>
    <cellStyle name="Normal 23 5 2 12 4" xfId="19430"/>
    <cellStyle name="Normal 23 5 2 12 5" xfId="39171"/>
    <cellStyle name="Normal 23 5 2 12 6" xfId="44093"/>
    <cellStyle name="Normal 23 5 2 13" xfId="1684"/>
    <cellStyle name="Normal 23 5 2 13 2" xfId="9700"/>
    <cellStyle name="Normal 23 5 2 13 2 2" xfId="28116"/>
    <cellStyle name="Normal 23 5 2 13 3" xfId="14622"/>
    <cellStyle name="Normal 23 5 2 13 3 2" xfId="33880"/>
    <cellStyle name="Normal 23 5 2 13 4" xfId="19544"/>
    <cellStyle name="Normal 23 5 2 13 5" xfId="39285"/>
    <cellStyle name="Normal 23 5 2 13 6" xfId="44207"/>
    <cellStyle name="Normal 23 5 2 14" xfId="1798"/>
    <cellStyle name="Normal 23 5 2 14 2" xfId="9814"/>
    <cellStyle name="Normal 23 5 2 14 2 2" xfId="28117"/>
    <cellStyle name="Normal 23 5 2 14 3" xfId="14736"/>
    <cellStyle name="Normal 23 5 2 14 3 2" xfId="33994"/>
    <cellStyle name="Normal 23 5 2 14 4" xfId="19658"/>
    <cellStyle name="Normal 23 5 2 14 5" xfId="39399"/>
    <cellStyle name="Normal 23 5 2 14 6" xfId="44321"/>
    <cellStyle name="Normal 23 5 2 15" xfId="1912"/>
    <cellStyle name="Normal 23 5 2 15 2" xfId="9928"/>
    <cellStyle name="Normal 23 5 2 15 2 2" xfId="28118"/>
    <cellStyle name="Normal 23 5 2 15 3" xfId="14850"/>
    <cellStyle name="Normal 23 5 2 15 3 2" xfId="34108"/>
    <cellStyle name="Normal 23 5 2 15 4" xfId="19772"/>
    <cellStyle name="Normal 23 5 2 15 5" xfId="39513"/>
    <cellStyle name="Normal 23 5 2 15 6" xfId="44435"/>
    <cellStyle name="Normal 23 5 2 16" xfId="2026"/>
    <cellStyle name="Normal 23 5 2 16 2" xfId="10042"/>
    <cellStyle name="Normal 23 5 2 16 2 2" xfId="28119"/>
    <cellStyle name="Normal 23 5 2 16 3" xfId="14964"/>
    <cellStyle name="Normal 23 5 2 16 3 2" xfId="34222"/>
    <cellStyle name="Normal 23 5 2 16 4" xfId="19886"/>
    <cellStyle name="Normal 23 5 2 16 5" xfId="39627"/>
    <cellStyle name="Normal 23 5 2 16 6" xfId="44549"/>
    <cellStyle name="Normal 23 5 2 17" xfId="2141"/>
    <cellStyle name="Normal 23 5 2 17 2" xfId="10157"/>
    <cellStyle name="Normal 23 5 2 17 2 2" xfId="28120"/>
    <cellStyle name="Normal 23 5 2 17 3" xfId="15079"/>
    <cellStyle name="Normal 23 5 2 17 3 2" xfId="34337"/>
    <cellStyle name="Normal 23 5 2 17 4" xfId="20001"/>
    <cellStyle name="Normal 23 5 2 17 5" xfId="39742"/>
    <cellStyle name="Normal 23 5 2 17 6" xfId="44664"/>
    <cellStyle name="Normal 23 5 2 18" xfId="2487"/>
    <cellStyle name="Normal 23 5 2 18 2" xfId="10463"/>
    <cellStyle name="Normal 23 5 2 18 2 2" xfId="28121"/>
    <cellStyle name="Normal 23 5 2 18 3" xfId="15385"/>
    <cellStyle name="Normal 23 5 2 18 3 2" xfId="34645"/>
    <cellStyle name="Normal 23 5 2 18 4" xfId="20307"/>
    <cellStyle name="Normal 23 5 2 18 5" xfId="40048"/>
    <cellStyle name="Normal 23 5 2 18 6" xfId="44970"/>
    <cellStyle name="Normal 23 5 2 19" xfId="2606"/>
    <cellStyle name="Normal 23 5 2 19 2" xfId="10582"/>
    <cellStyle name="Normal 23 5 2 19 2 2" xfId="28122"/>
    <cellStyle name="Normal 23 5 2 19 3" xfId="15504"/>
    <cellStyle name="Normal 23 5 2 19 3 2" xfId="34764"/>
    <cellStyle name="Normal 23 5 2 19 4" xfId="20426"/>
    <cellStyle name="Normal 23 5 2 19 5" xfId="40167"/>
    <cellStyle name="Normal 23 5 2 19 6" xfId="45089"/>
    <cellStyle name="Normal 23 5 2 2" xfId="323"/>
    <cellStyle name="Normal 23 5 2 2 10" xfId="37700"/>
    <cellStyle name="Normal 23 5 2 2 11" xfId="37936"/>
    <cellStyle name="Normal 23 5 2 2 12" xfId="42862"/>
    <cellStyle name="Normal 23 5 2 2 13" xfId="47666"/>
    <cellStyle name="Normal 23 5 2 2 2" xfId="2259"/>
    <cellStyle name="Normal 23 5 2 2 2 10" xfId="44779"/>
    <cellStyle name="Normal 23 5 2 2 2 2" xfId="5533"/>
    <cellStyle name="Normal 23 5 2 2 2 2 2" xfId="7756"/>
    <cellStyle name="Normal 23 5 2 2 2 2 2 2" xfId="25543"/>
    <cellStyle name="Normal 23 5 2 2 2 2 3" xfId="31690"/>
    <cellStyle name="Normal 23 5 2 2 2 2 4" xfId="23335"/>
    <cellStyle name="Normal 23 5 2 2 2 3" xfId="7267"/>
    <cellStyle name="Normal 23 5 2 2 2 3 2" xfId="34452"/>
    <cellStyle name="Normal 23 5 2 2 2 3 3" xfId="25056"/>
    <cellStyle name="Normal 23 5 2 2 2 4" xfId="6786"/>
    <cellStyle name="Normal 23 5 2 2 2 4 2" xfId="24575"/>
    <cellStyle name="Normal 23 5 2 2 2 5" xfId="5532"/>
    <cellStyle name="Normal 23 5 2 2 2 5 2" xfId="23334"/>
    <cellStyle name="Normal 23 5 2 2 2 6" xfId="10272"/>
    <cellStyle name="Normal 23 5 2 2 2 6 2" xfId="28124"/>
    <cellStyle name="Normal 23 5 2 2 2 7" xfId="15194"/>
    <cellStyle name="Normal 23 5 2 2 2 7 2" xfId="31689"/>
    <cellStyle name="Normal 23 5 2 2 2 8" xfId="20116"/>
    <cellStyle name="Normal 23 5 2 2 2 9" xfId="39857"/>
    <cellStyle name="Normal 23 5 2 2 3" xfId="5534"/>
    <cellStyle name="Normal 23 5 2 2 3 2" xfId="7755"/>
    <cellStyle name="Normal 23 5 2 2 3 2 2" xfId="25542"/>
    <cellStyle name="Normal 23 5 2 2 3 3" xfId="28123"/>
    <cellStyle name="Normal 23 5 2 2 3 4" xfId="31691"/>
    <cellStyle name="Normal 23 5 2 2 3 5" xfId="23336"/>
    <cellStyle name="Normal 23 5 2 2 4" xfId="7142"/>
    <cellStyle name="Normal 23 5 2 2 4 2" xfId="32535"/>
    <cellStyle name="Normal 23 5 2 2 4 3" xfId="24931"/>
    <cellStyle name="Normal 23 5 2 2 5" xfId="6544"/>
    <cellStyle name="Normal 23 5 2 2 5 2" xfId="37340"/>
    <cellStyle name="Normal 23 5 2 2 5 3" xfId="24333"/>
    <cellStyle name="Normal 23 5 2 2 6" xfId="5531"/>
    <cellStyle name="Normal 23 5 2 2 6 2" xfId="23333"/>
    <cellStyle name="Normal 23 5 2 2 7" xfId="8355"/>
    <cellStyle name="Normal 23 5 2 2 7 2" xfId="26136"/>
    <cellStyle name="Normal 23 5 2 2 8" xfId="13277"/>
    <cellStyle name="Normal 23 5 2 2 8 2" xfId="26377"/>
    <cellStyle name="Normal 23 5 2 2 9" xfId="18199"/>
    <cellStyle name="Normal 23 5 2 20" xfId="2724"/>
    <cellStyle name="Normal 23 5 2 20 2" xfId="10700"/>
    <cellStyle name="Normal 23 5 2 20 2 2" xfId="28125"/>
    <cellStyle name="Normal 23 5 2 20 3" xfId="15622"/>
    <cellStyle name="Normal 23 5 2 20 3 2" xfId="34882"/>
    <cellStyle name="Normal 23 5 2 20 4" xfId="20544"/>
    <cellStyle name="Normal 23 5 2 20 5" xfId="40285"/>
    <cellStyle name="Normal 23 5 2 20 6" xfId="45207"/>
    <cellStyle name="Normal 23 5 2 21" xfId="2843"/>
    <cellStyle name="Normal 23 5 2 21 2" xfId="10819"/>
    <cellStyle name="Normal 23 5 2 21 2 2" xfId="28126"/>
    <cellStyle name="Normal 23 5 2 21 3" xfId="15741"/>
    <cellStyle name="Normal 23 5 2 21 3 2" xfId="35001"/>
    <cellStyle name="Normal 23 5 2 21 4" xfId="20663"/>
    <cellStyle name="Normal 23 5 2 21 5" xfId="40404"/>
    <cellStyle name="Normal 23 5 2 21 6" xfId="45326"/>
    <cellStyle name="Normal 23 5 2 22" xfId="2959"/>
    <cellStyle name="Normal 23 5 2 22 2" xfId="10935"/>
    <cellStyle name="Normal 23 5 2 22 2 2" xfId="28127"/>
    <cellStyle name="Normal 23 5 2 22 3" xfId="15857"/>
    <cellStyle name="Normal 23 5 2 22 3 2" xfId="35117"/>
    <cellStyle name="Normal 23 5 2 22 4" xfId="20779"/>
    <cellStyle name="Normal 23 5 2 22 5" xfId="40520"/>
    <cellStyle name="Normal 23 5 2 22 6" xfId="45442"/>
    <cellStyle name="Normal 23 5 2 23" xfId="3077"/>
    <cellStyle name="Normal 23 5 2 23 2" xfId="11053"/>
    <cellStyle name="Normal 23 5 2 23 2 2" xfId="28128"/>
    <cellStyle name="Normal 23 5 2 23 3" xfId="15975"/>
    <cellStyle name="Normal 23 5 2 23 3 2" xfId="35235"/>
    <cellStyle name="Normal 23 5 2 23 4" xfId="20897"/>
    <cellStyle name="Normal 23 5 2 23 5" xfId="40638"/>
    <cellStyle name="Normal 23 5 2 23 6" xfId="45560"/>
    <cellStyle name="Normal 23 5 2 24" xfId="3195"/>
    <cellStyle name="Normal 23 5 2 24 2" xfId="11170"/>
    <cellStyle name="Normal 23 5 2 24 2 2" xfId="28129"/>
    <cellStyle name="Normal 23 5 2 24 3" xfId="16092"/>
    <cellStyle name="Normal 23 5 2 24 3 2" xfId="35352"/>
    <cellStyle name="Normal 23 5 2 24 4" xfId="21014"/>
    <cellStyle name="Normal 23 5 2 24 5" xfId="40755"/>
    <cellStyle name="Normal 23 5 2 24 6" xfId="45677"/>
    <cellStyle name="Normal 23 5 2 25" xfId="3312"/>
    <cellStyle name="Normal 23 5 2 25 2" xfId="11287"/>
    <cellStyle name="Normal 23 5 2 25 2 2" xfId="28130"/>
    <cellStyle name="Normal 23 5 2 25 3" xfId="16209"/>
    <cellStyle name="Normal 23 5 2 25 3 2" xfId="35469"/>
    <cellStyle name="Normal 23 5 2 25 4" xfId="21131"/>
    <cellStyle name="Normal 23 5 2 25 5" xfId="40872"/>
    <cellStyle name="Normal 23 5 2 25 6" xfId="45794"/>
    <cellStyle name="Normal 23 5 2 26" xfId="3429"/>
    <cellStyle name="Normal 23 5 2 26 2" xfId="11404"/>
    <cellStyle name="Normal 23 5 2 26 2 2" xfId="28131"/>
    <cellStyle name="Normal 23 5 2 26 3" xfId="16326"/>
    <cellStyle name="Normal 23 5 2 26 3 2" xfId="35586"/>
    <cellStyle name="Normal 23 5 2 26 4" xfId="21248"/>
    <cellStyle name="Normal 23 5 2 26 5" xfId="40989"/>
    <cellStyle name="Normal 23 5 2 26 6" xfId="45911"/>
    <cellStyle name="Normal 23 5 2 27" xfId="3543"/>
    <cellStyle name="Normal 23 5 2 27 2" xfId="11518"/>
    <cellStyle name="Normal 23 5 2 27 2 2" xfId="28132"/>
    <cellStyle name="Normal 23 5 2 27 3" xfId="16440"/>
    <cellStyle name="Normal 23 5 2 27 3 2" xfId="35700"/>
    <cellStyle name="Normal 23 5 2 27 4" xfId="21362"/>
    <cellStyle name="Normal 23 5 2 27 5" xfId="41103"/>
    <cellStyle name="Normal 23 5 2 27 6" xfId="46025"/>
    <cellStyle name="Normal 23 5 2 28" xfId="3660"/>
    <cellStyle name="Normal 23 5 2 28 2" xfId="11634"/>
    <cellStyle name="Normal 23 5 2 28 2 2" xfId="28133"/>
    <cellStyle name="Normal 23 5 2 28 3" xfId="16556"/>
    <cellStyle name="Normal 23 5 2 28 3 2" xfId="35816"/>
    <cellStyle name="Normal 23 5 2 28 4" xfId="21478"/>
    <cellStyle name="Normal 23 5 2 28 5" xfId="41219"/>
    <cellStyle name="Normal 23 5 2 28 6" xfId="46141"/>
    <cellStyle name="Normal 23 5 2 29" xfId="3776"/>
    <cellStyle name="Normal 23 5 2 29 2" xfId="11749"/>
    <cellStyle name="Normal 23 5 2 29 2 2" xfId="28134"/>
    <cellStyle name="Normal 23 5 2 29 3" xfId="16671"/>
    <cellStyle name="Normal 23 5 2 29 3 2" xfId="35931"/>
    <cellStyle name="Normal 23 5 2 29 4" xfId="21593"/>
    <cellStyle name="Normal 23 5 2 29 5" xfId="41334"/>
    <cellStyle name="Normal 23 5 2 29 6" xfId="46256"/>
    <cellStyle name="Normal 23 5 2 3" xfId="443"/>
    <cellStyle name="Normal 23 5 2 3 10" xfId="42982"/>
    <cellStyle name="Normal 23 5 2 3 2" xfId="5536"/>
    <cellStyle name="Normal 23 5 2 3 2 2" xfId="7757"/>
    <cellStyle name="Normal 23 5 2 3 2 2 2" xfId="25544"/>
    <cellStyle name="Normal 23 5 2 3 2 3" xfId="31693"/>
    <cellStyle name="Normal 23 5 2 3 2 4" xfId="23338"/>
    <cellStyle name="Normal 23 5 2 3 3" xfId="7268"/>
    <cellStyle name="Normal 23 5 2 3 3 2" xfId="32655"/>
    <cellStyle name="Normal 23 5 2 3 3 3" xfId="25057"/>
    <cellStyle name="Normal 23 5 2 3 4" xfId="6666"/>
    <cellStyle name="Normal 23 5 2 3 4 2" xfId="24455"/>
    <cellStyle name="Normal 23 5 2 3 5" xfId="5535"/>
    <cellStyle name="Normal 23 5 2 3 5 2" xfId="23337"/>
    <cellStyle name="Normal 23 5 2 3 6" xfId="8475"/>
    <cellStyle name="Normal 23 5 2 3 6 2" xfId="28135"/>
    <cellStyle name="Normal 23 5 2 3 7" xfId="13397"/>
    <cellStyle name="Normal 23 5 2 3 7 2" xfId="31692"/>
    <cellStyle name="Normal 23 5 2 3 8" xfId="18319"/>
    <cellStyle name="Normal 23 5 2 3 9" xfId="38060"/>
    <cellStyle name="Normal 23 5 2 30" xfId="3893"/>
    <cellStyle name="Normal 23 5 2 30 2" xfId="11865"/>
    <cellStyle name="Normal 23 5 2 30 2 2" xfId="28136"/>
    <cellStyle name="Normal 23 5 2 30 3" xfId="16787"/>
    <cellStyle name="Normal 23 5 2 30 3 2" xfId="36047"/>
    <cellStyle name="Normal 23 5 2 30 4" xfId="21709"/>
    <cellStyle name="Normal 23 5 2 30 5" xfId="41450"/>
    <cellStyle name="Normal 23 5 2 30 6" xfId="46372"/>
    <cellStyle name="Normal 23 5 2 31" xfId="4011"/>
    <cellStyle name="Normal 23 5 2 31 2" xfId="11983"/>
    <cellStyle name="Normal 23 5 2 31 2 2" xfId="28137"/>
    <cellStyle name="Normal 23 5 2 31 3" xfId="16905"/>
    <cellStyle name="Normal 23 5 2 31 3 2" xfId="36165"/>
    <cellStyle name="Normal 23 5 2 31 4" xfId="21827"/>
    <cellStyle name="Normal 23 5 2 31 5" xfId="41568"/>
    <cellStyle name="Normal 23 5 2 31 6" xfId="46490"/>
    <cellStyle name="Normal 23 5 2 32" xfId="4126"/>
    <cellStyle name="Normal 23 5 2 32 2" xfId="12097"/>
    <cellStyle name="Normal 23 5 2 32 2 2" xfId="28138"/>
    <cellStyle name="Normal 23 5 2 32 3" xfId="17019"/>
    <cellStyle name="Normal 23 5 2 32 3 2" xfId="36279"/>
    <cellStyle name="Normal 23 5 2 32 4" xfId="21941"/>
    <cellStyle name="Normal 23 5 2 32 5" xfId="41682"/>
    <cellStyle name="Normal 23 5 2 32 6" xfId="46604"/>
    <cellStyle name="Normal 23 5 2 33" xfId="4241"/>
    <cellStyle name="Normal 23 5 2 33 2" xfId="12212"/>
    <cellStyle name="Normal 23 5 2 33 2 2" xfId="28139"/>
    <cellStyle name="Normal 23 5 2 33 3" xfId="17134"/>
    <cellStyle name="Normal 23 5 2 33 3 2" xfId="36394"/>
    <cellStyle name="Normal 23 5 2 33 4" xfId="22056"/>
    <cellStyle name="Normal 23 5 2 33 5" xfId="41797"/>
    <cellStyle name="Normal 23 5 2 33 6" xfId="46719"/>
    <cellStyle name="Normal 23 5 2 34" xfId="4368"/>
    <cellStyle name="Normal 23 5 2 34 2" xfId="12339"/>
    <cellStyle name="Normal 23 5 2 34 2 2" xfId="28140"/>
    <cellStyle name="Normal 23 5 2 34 3" xfId="17261"/>
    <cellStyle name="Normal 23 5 2 34 3 2" xfId="36521"/>
    <cellStyle name="Normal 23 5 2 34 4" xfId="22183"/>
    <cellStyle name="Normal 23 5 2 34 5" xfId="41924"/>
    <cellStyle name="Normal 23 5 2 34 6" xfId="46846"/>
    <cellStyle name="Normal 23 5 2 35" xfId="4483"/>
    <cellStyle name="Normal 23 5 2 35 2" xfId="12453"/>
    <cellStyle name="Normal 23 5 2 35 2 2" xfId="28141"/>
    <cellStyle name="Normal 23 5 2 35 3" xfId="17375"/>
    <cellStyle name="Normal 23 5 2 35 3 2" xfId="36635"/>
    <cellStyle name="Normal 23 5 2 35 4" xfId="22297"/>
    <cellStyle name="Normal 23 5 2 35 5" xfId="42038"/>
    <cellStyle name="Normal 23 5 2 35 6" xfId="46960"/>
    <cellStyle name="Normal 23 5 2 36" xfId="4600"/>
    <cellStyle name="Normal 23 5 2 36 2" xfId="12570"/>
    <cellStyle name="Normal 23 5 2 36 2 2" xfId="28142"/>
    <cellStyle name="Normal 23 5 2 36 3" xfId="17492"/>
    <cellStyle name="Normal 23 5 2 36 3 2" xfId="36752"/>
    <cellStyle name="Normal 23 5 2 36 4" xfId="22414"/>
    <cellStyle name="Normal 23 5 2 36 5" xfId="42155"/>
    <cellStyle name="Normal 23 5 2 36 6" xfId="47077"/>
    <cellStyle name="Normal 23 5 2 37" xfId="4716"/>
    <cellStyle name="Normal 23 5 2 37 2" xfId="12686"/>
    <cellStyle name="Normal 23 5 2 37 2 2" xfId="28143"/>
    <cellStyle name="Normal 23 5 2 37 3" xfId="17608"/>
    <cellStyle name="Normal 23 5 2 37 3 2" xfId="36868"/>
    <cellStyle name="Normal 23 5 2 37 4" xfId="22530"/>
    <cellStyle name="Normal 23 5 2 37 5" xfId="42271"/>
    <cellStyle name="Normal 23 5 2 37 6" xfId="47193"/>
    <cellStyle name="Normal 23 5 2 38" xfId="4831"/>
    <cellStyle name="Normal 23 5 2 38 2" xfId="12801"/>
    <cellStyle name="Normal 23 5 2 38 2 2" xfId="28144"/>
    <cellStyle name="Normal 23 5 2 38 3" xfId="17723"/>
    <cellStyle name="Normal 23 5 2 38 3 2" xfId="36983"/>
    <cellStyle name="Normal 23 5 2 38 4" xfId="22645"/>
    <cellStyle name="Normal 23 5 2 38 5" xfId="42386"/>
    <cellStyle name="Normal 23 5 2 38 6" xfId="47308"/>
    <cellStyle name="Normal 23 5 2 39" xfId="4952"/>
    <cellStyle name="Normal 23 5 2 39 2" xfId="12921"/>
    <cellStyle name="Normal 23 5 2 39 2 2" xfId="28145"/>
    <cellStyle name="Normal 23 5 2 39 3" xfId="17843"/>
    <cellStyle name="Normal 23 5 2 39 3 2" xfId="37103"/>
    <cellStyle name="Normal 23 5 2 39 4" xfId="22765"/>
    <cellStyle name="Normal 23 5 2 39 5" xfId="42506"/>
    <cellStyle name="Normal 23 5 2 39 6" xfId="47428"/>
    <cellStyle name="Normal 23 5 2 4" xfId="565"/>
    <cellStyle name="Normal 23 5 2 4 10" xfId="43103"/>
    <cellStyle name="Normal 23 5 2 4 2" xfId="5538"/>
    <cellStyle name="Normal 23 5 2 4 2 2" xfId="7758"/>
    <cellStyle name="Normal 23 5 2 4 2 2 2" xfId="25545"/>
    <cellStyle name="Normal 23 5 2 4 2 3" xfId="31695"/>
    <cellStyle name="Normal 23 5 2 4 2 4" xfId="23340"/>
    <cellStyle name="Normal 23 5 2 4 3" xfId="7511"/>
    <cellStyle name="Normal 23 5 2 4 3 2" xfId="32776"/>
    <cellStyle name="Normal 23 5 2 4 3 3" xfId="25299"/>
    <cellStyle name="Normal 23 5 2 4 4" xfId="6907"/>
    <cellStyle name="Normal 23 5 2 4 4 2" xfId="24696"/>
    <cellStyle name="Normal 23 5 2 4 5" xfId="5537"/>
    <cellStyle name="Normal 23 5 2 4 5 2" xfId="23339"/>
    <cellStyle name="Normal 23 5 2 4 6" xfId="8596"/>
    <cellStyle name="Normal 23 5 2 4 6 2" xfId="28146"/>
    <cellStyle name="Normal 23 5 2 4 7" xfId="13518"/>
    <cellStyle name="Normal 23 5 2 4 7 2" xfId="31694"/>
    <cellStyle name="Normal 23 5 2 4 8" xfId="18440"/>
    <cellStyle name="Normal 23 5 2 4 9" xfId="38181"/>
    <cellStyle name="Normal 23 5 2 40" xfId="5067"/>
    <cellStyle name="Normal 23 5 2 40 2" xfId="13036"/>
    <cellStyle name="Normal 23 5 2 40 2 2" xfId="28147"/>
    <cellStyle name="Normal 23 5 2 40 3" xfId="17958"/>
    <cellStyle name="Normal 23 5 2 40 3 2" xfId="37218"/>
    <cellStyle name="Normal 23 5 2 40 4" xfId="22880"/>
    <cellStyle name="Normal 23 5 2 40 5" xfId="42621"/>
    <cellStyle name="Normal 23 5 2 40 6" xfId="47543"/>
    <cellStyle name="Normal 23 5 2 41" xfId="5530"/>
    <cellStyle name="Normal 23 5 2 41 2" xfId="28112"/>
    <cellStyle name="Normal 23 5 2 41 3" xfId="32415"/>
    <cellStyle name="Normal 23 5 2 41 4" xfId="23332"/>
    <cellStyle name="Normal 23 5 2 42" xfId="8235"/>
    <cellStyle name="Normal 23 5 2 42 2" xfId="37339"/>
    <cellStyle name="Normal 23 5 2 42 3" xfId="26021"/>
    <cellStyle name="Normal 23 5 2 43" xfId="13157"/>
    <cellStyle name="Normal 23 5 2 43 2" xfId="26262"/>
    <cellStyle name="Normal 23 5 2 44" xfId="18079"/>
    <cellStyle name="Normal 23 5 2 45" xfId="37580"/>
    <cellStyle name="Normal 23 5 2 46" xfId="37821"/>
    <cellStyle name="Normal 23 5 2 47" xfId="42742"/>
    <cellStyle name="Normal 23 5 2 48" xfId="47665"/>
    <cellStyle name="Normal 23 5 2 5" xfId="700"/>
    <cellStyle name="Normal 23 5 2 5 2" xfId="7754"/>
    <cellStyle name="Normal 23 5 2 5 2 2" xfId="32908"/>
    <cellStyle name="Normal 23 5 2 5 2 3" xfId="25541"/>
    <cellStyle name="Normal 23 5 2 5 3" xfId="5539"/>
    <cellStyle name="Normal 23 5 2 5 3 2" xfId="23341"/>
    <cellStyle name="Normal 23 5 2 5 4" xfId="8728"/>
    <cellStyle name="Normal 23 5 2 5 4 2" xfId="28148"/>
    <cellStyle name="Normal 23 5 2 5 5" xfId="13650"/>
    <cellStyle name="Normal 23 5 2 5 5 2" xfId="31696"/>
    <cellStyle name="Normal 23 5 2 5 6" xfId="18572"/>
    <cellStyle name="Normal 23 5 2 5 7" xfId="38313"/>
    <cellStyle name="Normal 23 5 2 5 8" xfId="43235"/>
    <cellStyle name="Normal 23 5 2 6" xfId="814"/>
    <cellStyle name="Normal 23 5 2 6 2" xfId="7027"/>
    <cellStyle name="Normal 23 5 2 6 2 2" xfId="24816"/>
    <cellStyle name="Normal 23 5 2 6 3" xfId="8842"/>
    <cellStyle name="Normal 23 5 2 6 3 2" xfId="28149"/>
    <cellStyle name="Normal 23 5 2 6 4" xfId="13764"/>
    <cellStyle name="Normal 23 5 2 6 4 2" xfId="33022"/>
    <cellStyle name="Normal 23 5 2 6 5" xfId="18686"/>
    <cellStyle name="Normal 23 5 2 6 6" xfId="38427"/>
    <cellStyle name="Normal 23 5 2 6 7" xfId="43349"/>
    <cellStyle name="Normal 23 5 2 7" xfId="928"/>
    <cellStyle name="Normal 23 5 2 7 2" xfId="6424"/>
    <cellStyle name="Normal 23 5 2 7 2 2" xfId="24213"/>
    <cellStyle name="Normal 23 5 2 7 3" xfId="8956"/>
    <cellStyle name="Normal 23 5 2 7 3 2" xfId="28150"/>
    <cellStyle name="Normal 23 5 2 7 4" xfId="13878"/>
    <cellStyle name="Normal 23 5 2 7 4 2" xfId="33136"/>
    <cellStyle name="Normal 23 5 2 7 5" xfId="18800"/>
    <cellStyle name="Normal 23 5 2 7 6" xfId="38541"/>
    <cellStyle name="Normal 23 5 2 7 7" xfId="43463"/>
    <cellStyle name="Normal 23 5 2 8" xfId="1075"/>
    <cellStyle name="Normal 23 5 2 8 2" xfId="9097"/>
    <cellStyle name="Normal 23 5 2 8 2 2" xfId="28151"/>
    <cellStyle name="Normal 23 5 2 8 3" xfId="14019"/>
    <cellStyle name="Normal 23 5 2 8 3 2" xfId="33277"/>
    <cellStyle name="Normal 23 5 2 8 4" xfId="18941"/>
    <cellStyle name="Normal 23 5 2 8 5" xfId="38682"/>
    <cellStyle name="Normal 23 5 2 8 6" xfId="43604"/>
    <cellStyle name="Normal 23 5 2 9" xfId="1224"/>
    <cellStyle name="Normal 23 5 2 9 2" xfId="9241"/>
    <cellStyle name="Normal 23 5 2 9 2 2" xfId="28152"/>
    <cellStyle name="Normal 23 5 2 9 3" xfId="14163"/>
    <cellStyle name="Normal 23 5 2 9 3 2" xfId="33421"/>
    <cellStyle name="Normal 23 5 2 9 4" xfId="19085"/>
    <cellStyle name="Normal 23 5 2 9 5" xfId="38826"/>
    <cellStyle name="Normal 23 5 2 9 6" xfId="43748"/>
    <cellStyle name="Normal 23 5 20" xfId="2541"/>
    <cellStyle name="Normal 23 5 20 2" xfId="10517"/>
    <cellStyle name="Normal 23 5 20 2 2" xfId="28153"/>
    <cellStyle name="Normal 23 5 20 3" xfId="15439"/>
    <cellStyle name="Normal 23 5 20 3 2" xfId="34699"/>
    <cellStyle name="Normal 23 5 20 4" xfId="20361"/>
    <cellStyle name="Normal 23 5 20 5" xfId="40102"/>
    <cellStyle name="Normal 23 5 20 6" xfId="45024"/>
    <cellStyle name="Normal 23 5 21" xfId="2659"/>
    <cellStyle name="Normal 23 5 21 2" xfId="10635"/>
    <cellStyle name="Normal 23 5 21 2 2" xfId="28154"/>
    <cellStyle name="Normal 23 5 21 3" xfId="15557"/>
    <cellStyle name="Normal 23 5 21 3 2" xfId="34817"/>
    <cellStyle name="Normal 23 5 21 4" xfId="20479"/>
    <cellStyle name="Normal 23 5 21 5" xfId="40220"/>
    <cellStyle name="Normal 23 5 21 6" xfId="45142"/>
    <cellStyle name="Normal 23 5 22" xfId="2778"/>
    <cellStyle name="Normal 23 5 22 2" xfId="10754"/>
    <cellStyle name="Normal 23 5 22 2 2" xfId="28155"/>
    <cellStyle name="Normal 23 5 22 3" xfId="15676"/>
    <cellStyle name="Normal 23 5 22 3 2" xfId="34936"/>
    <cellStyle name="Normal 23 5 22 4" xfId="20598"/>
    <cellStyle name="Normal 23 5 22 5" xfId="40339"/>
    <cellStyle name="Normal 23 5 22 6" xfId="45261"/>
    <cellStyle name="Normal 23 5 23" xfId="2894"/>
    <cellStyle name="Normal 23 5 23 2" xfId="10870"/>
    <cellStyle name="Normal 23 5 23 2 2" xfId="28156"/>
    <cellStyle name="Normal 23 5 23 3" xfId="15792"/>
    <cellStyle name="Normal 23 5 23 3 2" xfId="35052"/>
    <cellStyle name="Normal 23 5 23 4" xfId="20714"/>
    <cellStyle name="Normal 23 5 23 5" xfId="40455"/>
    <cellStyle name="Normal 23 5 23 6" xfId="45377"/>
    <cellStyle name="Normal 23 5 24" xfId="3012"/>
    <cellStyle name="Normal 23 5 24 2" xfId="10988"/>
    <cellStyle name="Normal 23 5 24 2 2" xfId="28157"/>
    <cellStyle name="Normal 23 5 24 3" xfId="15910"/>
    <cellStyle name="Normal 23 5 24 3 2" xfId="35170"/>
    <cellStyle name="Normal 23 5 24 4" xfId="20832"/>
    <cellStyle name="Normal 23 5 24 5" xfId="40573"/>
    <cellStyle name="Normal 23 5 24 6" xfId="45495"/>
    <cellStyle name="Normal 23 5 25" xfId="3130"/>
    <cellStyle name="Normal 23 5 25 2" xfId="11105"/>
    <cellStyle name="Normal 23 5 25 2 2" xfId="28158"/>
    <cellStyle name="Normal 23 5 25 3" xfId="16027"/>
    <cellStyle name="Normal 23 5 25 3 2" xfId="35287"/>
    <cellStyle name="Normal 23 5 25 4" xfId="20949"/>
    <cellStyle name="Normal 23 5 25 5" xfId="40690"/>
    <cellStyle name="Normal 23 5 25 6" xfId="45612"/>
    <cellStyle name="Normal 23 5 26" xfId="3247"/>
    <cellStyle name="Normal 23 5 26 2" xfId="11222"/>
    <cellStyle name="Normal 23 5 26 2 2" xfId="28159"/>
    <cellStyle name="Normal 23 5 26 3" xfId="16144"/>
    <cellStyle name="Normal 23 5 26 3 2" xfId="35404"/>
    <cellStyle name="Normal 23 5 26 4" xfId="21066"/>
    <cellStyle name="Normal 23 5 26 5" xfId="40807"/>
    <cellStyle name="Normal 23 5 26 6" xfId="45729"/>
    <cellStyle name="Normal 23 5 27" xfId="3364"/>
    <cellStyle name="Normal 23 5 27 2" xfId="11339"/>
    <cellStyle name="Normal 23 5 27 2 2" xfId="28160"/>
    <cellStyle name="Normal 23 5 27 3" xfId="16261"/>
    <cellStyle name="Normal 23 5 27 3 2" xfId="35521"/>
    <cellStyle name="Normal 23 5 27 4" xfId="21183"/>
    <cellStyle name="Normal 23 5 27 5" xfId="40924"/>
    <cellStyle name="Normal 23 5 27 6" xfId="45846"/>
    <cellStyle name="Normal 23 5 28" xfId="3478"/>
    <cellStyle name="Normal 23 5 28 2" xfId="11453"/>
    <cellStyle name="Normal 23 5 28 2 2" xfId="28161"/>
    <cellStyle name="Normal 23 5 28 3" xfId="16375"/>
    <cellStyle name="Normal 23 5 28 3 2" xfId="35635"/>
    <cellStyle name="Normal 23 5 28 4" xfId="21297"/>
    <cellStyle name="Normal 23 5 28 5" xfId="41038"/>
    <cellStyle name="Normal 23 5 28 6" xfId="45960"/>
    <cellStyle name="Normal 23 5 29" xfId="3595"/>
    <cellStyle name="Normal 23 5 29 2" xfId="11569"/>
    <cellStyle name="Normal 23 5 29 2 2" xfId="28162"/>
    <cellStyle name="Normal 23 5 29 3" xfId="16491"/>
    <cellStyle name="Normal 23 5 29 3 2" xfId="35751"/>
    <cellStyle name="Normal 23 5 29 4" xfId="21413"/>
    <cellStyle name="Normal 23 5 29 5" xfId="41154"/>
    <cellStyle name="Normal 23 5 29 6" xfId="46076"/>
    <cellStyle name="Normal 23 5 3" xfId="258"/>
    <cellStyle name="Normal 23 5 3 10" xfId="37635"/>
    <cellStyle name="Normal 23 5 3 11" xfId="37886"/>
    <cellStyle name="Normal 23 5 3 12" xfId="42797"/>
    <cellStyle name="Normal 23 5 3 13" xfId="47667"/>
    <cellStyle name="Normal 23 5 3 2" xfId="2208"/>
    <cellStyle name="Normal 23 5 3 2 10" xfId="44729"/>
    <cellStyle name="Normal 23 5 3 2 2" xfId="5542"/>
    <cellStyle name="Normal 23 5 3 2 2 2" xfId="7760"/>
    <cellStyle name="Normal 23 5 3 2 2 2 2" xfId="25547"/>
    <cellStyle name="Normal 23 5 3 2 2 3" xfId="31698"/>
    <cellStyle name="Normal 23 5 3 2 2 4" xfId="23344"/>
    <cellStyle name="Normal 23 5 3 2 3" xfId="7269"/>
    <cellStyle name="Normal 23 5 3 2 3 2" xfId="34402"/>
    <cellStyle name="Normal 23 5 3 2 3 3" xfId="25058"/>
    <cellStyle name="Normal 23 5 3 2 4" xfId="6721"/>
    <cellStyle name="Normal 23 5 3 2 4 2" xfId="24510"/>
    <cellStyle name="Normal 23 5 3 2 5" xfId="5541"/>
    <cellStyle name="Normal 23 5 3 2 5 2" xfId="23343"/>
    <cellStyle name="Normal 23 5 3 2 6" xfId="10222"/>
    <cellStyle name="Normal 23 5 3 2 6 2" xfId="28164"/>
    <cellStyle name="Normal 23 5 3 2 7" xfId="15144"/>
    <cellStyle name="Normal 23 5 3 2 7 2" xfId="31697"/>
    <cellStyle name="Normal 23 5 3 2 8" xfId="20066"/>
    <cellStyle name="Normal 23 5 3 2 9" xfId="39807"/>
    <cellStyle name="Normal 23 5 3 3" xfId="5543"/>
    <cellStyle name="Normal 23 5 3 3 2" xfId="7759"/>
    <cellStyle name="Normal 23 5 3 3 2 2" xfId="25546"/>
    <cellStyle name="Normal 23 5 3 3 3" xfId="28163"/>
    <cellStyle name="Normal 23 5 3 3 4" xfId="31699"/>
    <cellStyle name="Normal 23 5 3 3 5" xfId="23345"/>
    <cellStyle name="Normal 23 5 3 4" xfId="7092"/>
    <cellStyle name="Normal 23 5 3 4 2" xfId="32470"/>
    <cellStyle name="Normal 23 5 3 4 3" xfId="24881"/>
    <cellStyle name="Normal 23 5 3 5" xfId="6479"/>
    <cellStyle name="Normal 23 5 3 5 2" xfId="37341"/>
    <cellStyle name="Normal 23 5 3 5 3" xfId="24268"/>
    <cellStyle name="Normal 23 5 3 6" xfId="5540"/>
    <cellStyle name="Normal 23 5 3 6 2" xfId="23342"/>
    <cellStyle name="Normal 23 5 3 7" xfId="8290"/>
    <cellStyle name="Normal 23 5 3 7 2" xfId="26086"/>
    <cellStyle name="Normal 23 5 3 8" xfId="13212"/>
    <cellStyle name="Normal 23 5 3 8 2" xfId="26327"/>
    <cellStyle name="Normal 23 5 3 9" xfId="18134"/>
    <cellStyle name="Normal 23 5 30" xfId="3711"/>
    <cellStyle name="Normal 23 5 30 2" xfId="11684"/>
    <cellStyle name="Normal 23 5 30 2 2" xfId="28165"/>
    <cellStyle name="Normal 23 5 30 3" xfId="16606"/>
    <cellStyle name="Normal 23 5 30 3 2" xfId="35866"/>
    <cellStyle name="Normal 23 5 30 4" xfId="21528"/>
    <cellStyle name="Normal 23 5 30 5" xfId="41269"/>
    <cellStyle name="Normal 23 5 30 6" xfId="46191"/>
    <cellStyle name="Normal 23 5 31" xfId="3828"/>
    <cellStyle name="Normal 23 5 31 2" xfId="11800"/>
    <cellStyle name="Normal 23 5 31 2 2" xfId="28166"/>
    <cellStyle name="Normal 23 5 31 3" xfId="16722"/>
    <cellStyle name="Normal 23 5 31 3 2" xfId="35982"/>
    <cellStyle name="Normal 23 5 31 4" xfId="21644"/>
    <cellStyle name="Normal 23 5 31 5" xfId="41385"/>
    <cellStyle name="Normal 23 5 31 6" xfId="46307"/>
    <cellStyle name="Normal 23 5 32" xfId="3946"/>
    <cellStyle name="Normal 23 5 32 2" xfId="11918"/>
    <cellStyle name="Normal 23 5 32 2 2" xfId="28167"/>
    <cellStyle name="Normal 23 5 32 3" xfId="16840"/>
    <cellStyle name="Normal 23 5 32 3 2" xfId="36100"/>
    <cellStyle name="Normal 23 5 32 4" xfId="21762"/>
    <cellStyle name="Normal 23 5 32 5" xfId="41503"/>
    <cellStyle name="Normal 23 5 32 6" xfId="46425"/>
    <cellStyle name="Normal 23 5 33" xfId="4061"/>
    <cellStyle name="Normal 23 5 33 2" xfId="12032"/>
    <cellStyle name="Normal 23 5 33 2 2" xfId="28168"/>
    <cellStyle name="Normal 23 5 33 3" xfId="16954"/>
    <cellStyle name="Normal 23 5 33 3 2" xfId="36214"/>
    <cellStyle name="Normal 23 5 33 4" xfId="21876"/>
    <cellStyle name="Normal 23 5 33 5" xfId="41617"/>
    <cellStyle name="Normal 23 5 33 6" xfId="46539"/>
    <cellStyle name="Normal 23 5 34" xfId="4176"/>
    <cellStyle name="Normal 23 5 34 2" xfId="12147"/>
    <cellStyle name="Normal 23 5 34 2 2" xfId="28169"/>
    <cellStyle name="Normal 23 5 34 3" xfId="17069"/>
    <cellStyle name="Normal 23 5 34 3 2" xfId="36329"/>
    <cellStyle name="Normal 23 5 34 4" xfId="21991"/>
    <cellStyle name="Normal 23 5 34 5" xfId="41732"/>
    <cellStyle name="Normal 23 5 34 6" xfId="46654"/>
    <cellStyle name="Normal 23 5 35" xfId="4303"/>
    <cellStyle name="Normal 23 5 35 2" xfId="12274"/>
    <cellStyle name="Normal 23 5 35 2 2" xfId="28170"/>
    <cellStyle name="Normal 23 5 35 3" xfId="17196"/>
    <cellStyle name="Normal 23 5 35 3 2" xfId="36456"/>
    <cellStyle name="Normal 23 5 35 4" xfId="22118"/>
    <cellStyle name="Normal 23 5 35 5" xfId="41859"/>
    <cellStyle name="Normal 23 5 35 6" xfId="46781"/>
    <cellStyle name="Normal 23 5 36" xfId="4418"/>
    <cellStyle name="Normal 23 5 36 2" xfId="12388"/>
    <cellStyle name="Normal 23 5 36 2 2" xfId="28171"/>
    <cellStyle name="Normal 23 5 36 3" xfId="17310"/>
    <cellStyle name="Normal 23 5 36 3 2" xfId="36570"/>
    <cellStyle name="Normal 23 5 36 4" xfId="22232"/>
    <cellStyle name="Normal 23 5 36 5" xfId="41973"/>
    <cellStyle name="Normal 23 5 36 6" xfId="46895"/>
    <cellStyle name="Normal 23 5 37" xfId="4535"/>
    <cellStyle name="Normal 23 5 37 2" xfId="12505"/>
    <cellStyle name="Normal 23 5 37 2 2" xfId="28172"/>
    <cellStyle name="Normal 23 5 37 3" xfId="17427"/>
    <cellStyle name="Normal 23 5 37 3 2" xfId="36687"/>
    <cellStyle name="Normal 23 5 37 4" xfId="22349"/>
    <cellStyle name="Normal 23 5 37 5" xfId="42090"/>
    <cellStyle name="Normal 23 5 37 6" xfId="47012"/>
    <cellStyle name="Normal 23 5 38" xfId="4651"/>
    <cellStyle name="Normal 23 5 38 2" xfId="12621"/>
    <cellStyle name="Normal 23 5 38 2 2" xfId="28173"/>
    <cellStyle name="Normal 23 5 38 3" xfId="17543"/>
    <cellStyle name="Normal 23 5 38 3 2" xfId="36803"/>
    <cellStyle name="Normal 23 5 38 4" xfId="22465"/>
    <cellStyle name="Normal 23 5 38 5" xfId="42206"/>
    <cellStyle name="Normal 23 5 38 6" xfId="47128"/>
    <cellStyle name="Normal 23 5 39" xfId="4766"/>
    <cellStyle name="Normal 23 5 39 2" xfId="12736"/>
    <cellStyle name="Normal 23 5 39 2 2" xfId="28174"/>
    <cellStyle name="Normal 23 5 39 3" xfId="17658"/>
    <cellStyle name="Normal 23 5 39 3 2" xfId="36918"/>
    <cellStyle name="Normal 23 5 39 4" xfId="22580"/>
    <cellStyle name="Normal 23 5 39 5" xfId="42321"/>
    <cellStyle name="Normal 23 5 39 6" xfId="47243"/>
    <cellStyle name="Normal 23 5 4" xfId="378"/>
    <cellStyle name="Normal 23 5 4 10" xfId="42917"/>
    <cellStyle name="Normal 23 5 4 2" xfId="5545"/>
    <cellStyle name="Normal 23 5 4 2 2" xfId="7761"/>
    <cellStyle name="Normal 23 5 4 2 2 2" xfId="25548"/>
    <cellStyle name="Normal 23 5 4 2 3" xfId="31701"/>
    <cellStyle name="Normal 23 5 4 2 4" xfId="23347"/>
    <cellStyle name="Normal 23 5 4 3" xfId="7270"/>
    <cellStyle name="Normal 23 5 4 3 2" xfId="32590"/>
    <cellStyle name="Normal 23 5 4 3 3" xfId="25059"/>
    <cellStyle name="Normal 23 5 4 4" xfId="6601"/>
    <cellStyle name="Normal 23 5 4 4 2" xfId="24390"/>
    <cellStyle name="Normal 23 5 4 5" xfId="5544"/>
    <cellStyle name="Normal 23 5 4 5 2" xfId="23346"/>
    <cellStyle name="Normal 23 5 4 6" xfId="8410"/>
    <cellStyle name="Normal 23 5 4 6 2" xfId="28175"/>
    <cellStyle name="Normal 23 5 4 7" xfId="13332"/>
    <cellStyle name="Normal 23 5 4 7 2" xfId="31700"/>
    <cellStyle name="Normal 23 5 4 8" xfId="18254"/>
    <cellStyle name="Normal 23 5 4 9" xfId="37995"/>
    <cellStyle name="Normal 23 5 40" xfId="4887"/>
    <cellStyle name="Normal 23 5 40 2" xfId="12856"/>
    <cellStyle name="Normal 23 5 40 2 2" xfId="28176"/>
    <cellStyle name="Normal 23 5 40 3" xfId="17778"/>
    <cellStyle name="Normal 23 5 40 3 2" xfId="37038"/>
    <cellStyle name="Normal 23 5 40 4" xfId="22700"/>
    <cellStyle name="Normal 23 5 40 5" xfId="42441"/>
    <cellStyle name="Normal 23 5 40 6" xfId="47363"/>
    <cellStyle name="Normal 23 5 41" xfId="5002"/>
    <cellStyle name="Normal 23 5 41 2" xfId="12971"/>
    <cellStyle name="Normal 23 5 41 2 2" xfId="28177"/>
    <cellStyle name="Normal 23 5 41 3" xfId="17893"/>
    <cellStyle name="Normal 23 5 41 3 2" xfId="37153"/>
    <cellStyle name="Normal 23 5 41 4" xfId="22815"/>
    <cellStyle name="Normal 23 5 41 5" xfId="42556"/>
    <cellStyle name="Normal 23 5 41 6" xfId="47478"/>
    <cellStyle name="Normal 23 5 42" xfId="5529"/>
    <cellStyle name="Normal 23 5 42 2" xfId="28101"/>
    <cellStyle name="Normal 23 5 42 3" xfId="32350"/>
    <cellStyle name="Normal 23 5 42 4" xfId="23331"/>
    <cellStyle name="Normal 23 5 43" xfId="8170"/>
    <cellStyle name="Normal 23 5 43 2" xfId="37338"/>
    <cellStyle name="Normal 23 5 43 3" xfId="25956"/>
    <cellStyle name="Normal 23 5 44" xfId="13092"/>
    <cellStyle name="Normal 23 5 44 2" xfId="26197"/>
    <cellStyle name="Normal 23 5 45" xfId="18014"/>
    <cellStyle name="Normal 23 5 46" xfId="37515"/>
    <cellStyle name="Normal 23 5 47" xfId="37756"/>
    <cellStyle name="Normal 23 5 48" xfId="42677"/>
    <cellStyle name="Normal 23 5 49" xfId="47664"/>
    <cellStyle name="Normal 23 5 5" xfId="500"/>
    <cellStyle name="Normal 23 5 5 10" xfId="43038"/>
    <cellStyle name="Normal 23 5 5 2" xfId="5547"/>
    <cellStyle name="Normal 23 5 5 2 2" xfId="7762"/>
    <cellStyle name="Normal 23 5 5 2 2 2" xfId="25549"/>
    <cellStyle name="Normal 23 5 5 2 3" xfId="31703"/>
    <cellStyle name="Normal 23 5 5 2 4" xfId="23349"/>
    <cellStyle name="Normal 23 5 5 3" xfId="7446"/>
    <cellStyle name="Normal 23 5 5 3 2" xfId="32711"/>
    <cellStyle name="Normal 23 5 5 3 3" xfId="25234"/>
    <cellStyle name="Normal 23 5 5 4" xfId="6842"/>
    <cellStyle name="Normal 23 5 5 4 2" xfId="24631"/>
    <cellStyle name="Normal 23 5 5 5" xfId="5546"/>
    <cellStyle name="Normal 23 5 5 5 2" xfId="23348"/>
    <cellStyle name="Normal 23 5 5 6" xfId="8531"/>
    <cellStyle name="Normal 23 5 5 6 2" xfId="28178"/>
    <cellStyle name="Normal 23 5 5 7" xfId="13453"/>
    <cellStyle name="Normal 23 5 5 7 2" xfId="31702"/>
    <cellStyle name="Normal 23 5 5 8" xfId="18375"/>
    <cellStyle name="Normal 23 5 5 9" xfId="38116"/>
    <cellStyle name="Normal 23 5 6" xfId="635"/>
    <cellStyle name="Normal 23 5 6 2" xfId="7753"/>
    <cellStyle name="Normal 23 5 6 2 2" xfId="32843"/>
    <cellStyle name="Normal 23 5 6 2 3" xfId="25540"/>
    <cellStyle name="Normal 23 5 6 3" xfId="5548"/>
    <cellStyle name="Normal 23 5 6 3 2" xfId="23350"/>
    <cellStyle name="Normal 23 5 6 4" xfId="8663"/>
    <cellStyle name="Normal 23 5 6 4 2" xfId="28179"/>
    <cellStyle name="Normal 23 5 6 5" xfId="13585"/>
    <cellStyle name="Normal 23 5 6 5 2" xfId="31704"/>
    <cellStyle name="Normal 23 5 6 6" xfId="18507"/>
    <cellStyle name="Normal 23 5 6 7" xfId="38248"/>
    <cellStyle name="Normal 23 5 6 8" xfId="43170"/>
    <cellStyle name="Normal 23 5 7" xfId="749"/>
    <cellStyle name="Normal 23 5 7 2" xfId="6962"/>
    <cellStyle name="Normal 23 5 7 2 2" xfId="24751"/>
    <cellStyle name="Normal 23 5 7 3" xfId="8777"/>
    <cellStyle name="Normal 23 5 7 3 2" xfId="28180"/>
    <cellStyle name="Normal 23 5 7 4" xfId="13699"/>
    <cellStyle name="Normal 23 5 7 4 2" xfId="32957"/>
    <cellStyle name="Normal 23 5 7 5" xfId="18621"/>
    <cellStyle name="Normal 23 5 7 6" xfId="38362"/>
    <cellStyle name="Normal 23 5 7 7" xfId="43284"/>
    <cellStyle name="Normal 23 5 8" xfId="863"/>
    <cellStyle name="Normal 23 5 8 2" xfId="6359"/>
    <cellStyle name="Normal 23 5 8 2 2" xfId="24148"/>
    <cellStyle name="Normal 23 5 8 3" xfId="8891"/>
    <cellStyle name="Normal 23 5 8 3 2" xfId="28181"/>
    <cellStyle name="Normal 23 5 8 4" xfId="13813"/>
    <cellStyle name="Normal 23 5 8 4 2" xfId="33071"/>
    <cellStyle name="Normal 23 5 8 5" xfId="18735"/>
    <cellStyle name="Normal 23 5 8 6" xfId="38476"/>
    <cellStyle name="Normal 23 5 8 7" xfId="43398"/>
    <cellStyle name="Normal 23 5 9" xfId="1010"/>
    <cellStyle name="Normal 23 5 9 2" xfId="9032"/>
    <cellStyle name="Normal 23 5 9 2 2" xfId="28182"/>
    <cellStyle name="Normal 23 5 9 3" xfId="13954"/>
    <cellStyle name="Normal 23 5 9 3 2" xfId="33212"/>
    <cellStyle name="Normal 23 5 9 4" xfId="18876"/>
    <cellStyle name="Normal 23 5 9 5" xfId="38617"/>
    <cellStyle name="Normal 23 5 9 6" xfId="43539"/>
    <cellStyle name="Normal 23 50" xfId="13077"/>
    <cellStyle name="Normal 23 50 2" xfId="26182"/>
    <cellStyle name="Normal 23 51" xfId="17999"/>
    <cellStyle name="Normal 23 52" xfId="37500"/>
    <cellStyle name="Normal 23 53" xfId="37741"/>
    <cellStyle name="Normal 23 54" xfId="42662"/>
    <cellStyle name="Normal 23 55" xfId="47631"/>
    <cellStyle name="Normal 23 6" xfId="123"/>
    <cellStyle name="Normal 23 6 10" xfId="1156"/>
    <cellStyle name="Normal 23 6 10 2" xfId="9173"/>
    <cellStyle name="Normal 23 6 10 2 2" xfId="28184"/>
    <cellStyle name="Normal 23 6 10 3" xfId="14095"/>
    <cellStyle name="Normal 23 6 10 3 2" xfId="33353"/>
    <cellStyle name="Normal 23 6 10 4" xfId="19017"/>
    <cellStyle name="Normal 23 6 10 5" xfId="38758"/>
    <cellStyle name="Normal 23 6 10 6" xfId="43680"/>
    <cellStyle name="Normal 23 6 11" xfId="1272"/>
    <cellStyle name="Normal 23 6 11 2" xfId="9288"/>
    <cellStyle name="Normal 23 6 11 2 2" xfId="28185"/>
    <cellStyle name="Normal 23 6 11 3" xfId="14210"/>
    <cellStyle name="Normal 23 6 11 3 2" xfId="33468"/>
    <cellStyle name="Normal 23 6 11 4" xfId="19132"/>
    <cellStyle name="Normal 23 6 11 5" xfId="38873"/>
    <cellStyle name="Normal 23 6 11 6" xfId="43795"/>
    <cellStyle name="Normal 23 6 12" xfId="1387"/>
    <cellStyle name="Normal 23 6 12 2" xfId="9403"/>
    <cellStyle name="Normal 23 6 12 2 2" xfId="28186"/>
    <cellStyle name="Normal 23 6 12 3" xfId="14325"/>
    <cellStyle name="Normal 23 6 12 3 2" xfId="33583"/>
    <cellStyle name="Normal 23 6 12 4" xfId="19247"/>
    <cellStyle name="Normal 23 6 12 5" xfId="38988"/>
    <cellStyle name="Normal 23 6 12 6" xfId="43910"/>
    <cellStyle name="Normal 23 6 13" xfId="1502"/>
    <cellStyle name="Normal 23 6 13 2" xfId="9518"/>
    <cellStyle name="Normal 23 6 13 2 2" xfId="28187"/>
    <cellStyle name="Normal 23 6 13 3" xfId="14440"/>
    <cellStyle name="Normal 23 6 13 3 2" xfId="33698"/>
    <cellStyle name="Normal 23 6 13 4" xfId="19362"/>
    <cellStyle name="Normal 23 6 13 5" xfId="39103"/>
    <cellStyle name="Normal 23 6 13 6" xfId="44025"/>
    <cellStyle name="Normal 23 6 14" xfId="1616"/>
    <cellStyle name="Normal 23 6 14 2" xfId="9632"/>
    <cellStyle name="Normal 23 6 14 2 2" xfId="28188"/>
    <cellStyle name="Normal 23 6 14 3" xfId="14554"/>
    <cellStyle name="Normal 23 6 14 3 2" xfId="33812"/>
    <cellStyle name="Normal 23 6 14 4" xfId="19476"/>
    <cellStyle name="Normal 23 6 14 5" xfId="39217"/>
    <cellStyle name="Normal 23 6 14 6" xfId="44139"/>
    <cellStyle name="Normal 23 6 15" xfId="1730"/>
    <cellStyle name="Normal 23 6 15 2" xfId="9746"/>
    <cellStyle name="Normal 23 6 15 2 2" xfId="28189"/>
    <cellStyle name="Normal 23 6 15 3" xfId="14668"/>
    <cellStyle name="Normal 23 6 15 3 2" xfId="33926"/>
    <cellStyle name="Normal 23 6 15 4" xfId="19590"/>
    <cellStyle name="Normal 23 6 15 5" xfId="39331"/>
    <cellStyle name="Normal 23 6 15 6" xfId="44253"/>
    <cellStyle name="Normal 23 6 16" xfId="1844"/>
    <cellStyle name="Normal 23 6 16 2" xfId="9860"/>
    <cellStyle name="Normal 23 6 16 2 2" xfId="28190"/>
    <cellStyle name="Normal 23 6 16 3" xfId="14782"/>
    <cellStyle name="Normal 23 6 16 3 2" xfId="34040"/>
    <cellStyle name="Normal 23 6 16 4" xfId="19704"/>
    <cellStyle name="Normal 23 6 16 5" xfId="39445"/>
    <cellStyle name="Normal 23 6 16 6" xfId="44367"/>
    <cellStyle name="Normal 23 6 17" xfId="1958"/>
    <cellStyle name="Normal 23 6 17 2" xfId="9974"/>
    <cellStyle name="Normal 23 6 17 2 2" xfId="28191"/>
    <cellStyle name="Normal 23 6 17 3" xfId="14896"/>
    <cellStyle name="Normal 23 6 17 3 2" xfId="34154"/>
    <cellStyle name="Normal 23 6 17 4" xfId="19818"/>
    <cellStyle name="Normal 23 6 17 5" xfId="39559"/>
    <cellStyle name="Normal 23 6 17 6" xfId="44481"/>
    <cellStyle name="Normal 23 6 18" xfId="2073"/>
    <cellStyle name="Normal 23 6 18 2" xfId="10089"/>
    <cellStyle name="Normal 23 6 18 2 2" xfId="28192"/>
    <cellStyle name="Normal 23 6 18 3" xfId="15011"/>
    <cellStyle name="Normal 23 6 18 3 2" xfId="34269"/>
    <cellStyle name="Normal 23 6 18 4" xfId="19933"/>
    <cellStyle name="Normal 23 6 18 5" xfId="39674"/>
    <cellStyle name="Normal 23 6 18 6" xfId="44596"/>
    <cellStyle name="Normal 23 6 19" xfId="2419"/>
    <cellStyle name="Normal 23 6 19 2" xfId="10395"/>
    <cellStyle name="Normal 23 6 19 2 2" xfId="28193"/>
    <cellStyle name="Normal 23 6 19 3" xfId="15317"/>
    <cellStyle name="Normal 23 6 19 3 2" xfId="34577"/>
    <cellStyle name="Normal 23 6 19 4" xfId="20239"/>
    <cellStyle name="Normal 23 6 19 5" xfId="39980"/>
    <cellStyle name="Normal 23 6 19 6" xfId="44902"/>
    <cellStyle name="Normal 23 6 2" xfId="192"/>
    <cellStyle name="Normal 23 6 2 10" xfId="1341"/>
    <cellStyle name="Normal 23 6 2 10 2" xfId="9357"/>
    <cellStyle name="Normal 23 6 2 10 2 2" xfId="28195"/>
    <cellStyle name="Normal 23 6 2 10 3" xfId="14279"/>
    <cellStyle name="Normal 23 6 2 10 3 2" xfId="33537"/>
    <cellStyle name="Normal 23 6 2 10 4" xfId="19201"/>
    <cellStyle name="Normal 23 6 2 10 5" xfId="38942"/>
    <cellStyle name="Normal 23 6 2 10 6" xfId="43864"/>
    <cellStyle name="Normal 23 6 2 11" xfId="1456"/>
    <cellStyle name="Normal 23 6 2 11 2" xfId="9472"/>
    <cellStyle name="Normal 23 6 2 11 2 2" xfId="28196"/>
    <cellStyle name="Normal 23 6 2 11 3" xfId="14394"/>
    <cellStyle name="Normal 23 6 2 11 3 2" xfId="33652"/>
    <cellStyle name="Normal 23 6 2 11 4" xfId="19316"/>
    <cellStyle name="Normal 23 6 2 11 5" xfId="39057"/>
    <cellStyle name="Normal 23 6 2 11 6" xfId="43979"/>
    <cellStyle name="Normal 23 6 2 12" xfId="1571"/>
    <cellStyle name="Normal 23 6 2 12 2" xfId="9587"/>
    <cellStyle name="Normal 23 6 2 12 2 2" xfId="28197"/>
    <cellStyle name="Normal 23 6 2 12 3" xfId="14509"/>
    <cellStyle name="Normal 23 6 2 12 3 2" xfId="33767"/>
    <cellStyle name="Normal 23 6 2 12 4" xfId="19431"/>
    <cellStyle name="Normal 23 6 2 12 5" xfId="39172"/>
    <cellStyle name="Normal 23 6 2 12 6" xfId="44094"/>
    <cellStyle name="Normal 23 6 2 13" xfId="1685"/>
    <cellStyle name="Normal 23 6 2 13 2" xfId="9701"/>
    <cellStyle name="Normal 23 6 2 13 2 2" xfId="28198"/>
    <cellStyle name="Normal 23 6 2 13 3" xfId="14623"/>
    <cellStyle name="Normal 23 6 2 13 3 2" xfId="33881"/>
    <cellStyle name="Normal 23 6 2 13 4" xfId="19545"/>
    <cellStyle name="Normal 23 6 2 13 5" xfId="39286"/>
    <cellStyle name="Normal 23 6 2 13 6" xfId="44208"/>
    <cellStyle name="Normal 23 6 2 14" xfId="1799"/>
    <cellStyle name="Normal 23 6 2 14 2" xfId="9815"/>
    <cellStyle name="Normal 23 6 2 14 2 2" xfId="28199"/>
    <cellStyle name="Normal 23 6 2 14 3" xfId="14737"/>
    <cellStyle name="Normal 23 6 2 14 3 2" xfId="33995"/>
    <cellStyle name="Normal 23 6 2 14 4" xfId="19659"/>
    <cellStyle name="Normal 23 6 2 14 5" xfId="39400"/>
    <cellStyle name="Normal 23 6 2 14 6" xfId="44322"/>
    <cellStyle name="Normal 23 6 2 15" xfId="1913"/>
    <cellStyle name="Normal 23 6 2 15 2" xfId="9929"/>
    <cellStyle name="Normal 23 6 2 15 2 2" xfId="28200"/>
    <cellStyle name="Normal 23 6 2 15 3" xfId="14851"/>
    <cellStyle name="Normal 23 6 2 15 3 2" xfId="34109"/>
    <cellStyle name="Normal 23 6 2 15 4" xfId="19773"/>
    <cellStyle name="Normal 23 6 2 15 5" xfId="39514"/>
    <cellStyle name="Normal 23 6 2 15 6" xfId="44436"/>
    <cellStyle name="Normal 23 6 2 16" xfId="2027"/>
    <cellStyle name="Normal 23 6 2 16 2" xfId="10043"/>
    <cellStyle name="Normal 23 6 2 16 2 2" xfId="28201"/>
    <cellStyle name="Normal 23 6 2 16 3" xfId="14965"/>
    <cellStyle name="Normal 23 6 2 16 3 2" xfId="34223"/>
    <cellStyle name="Normal 23 6 2 16 4" xfId="19887"/>
    <cellStyle name="Normal 23 6 2 16 5" xfId="39628"/>
    <cellStyle name="Normal 23 6 2 16 6" xfId="44550"/>
    <cellStyle name="Normal 23 6 2 17" xfId="2142"/>
    <cellStyle name="Normal 23 6 2 17 2" xfId="10158"/>
    <cellStyle name="Normal 23 6 2 17 2 2" xfId="28202"/>
    <cellStyle name="Normal 23 6 2 17 3" xfId="15080"/>
    <cellStyle name="Normal 23 6 2 17 3 2" xfId="34338"/>
    <cellStyle name="Normal 23 6 2 17 4" xfId="20002"/>
    <cellStyle name="Normal 23 6 2 17 5" xfId="39743"/>
    <cellStyle name="Normal 23 6 2 17 6" xfId="44665"/>
    <cellStyle name="Normal 23 6 2 18" xfId="2488"/>
    <cellStyle name="Normal 23 6 2 18 2" xfId="10464"/>
    <cellStyle name="Normal 23 6 2 18 2 2" xfId="28203"/>
    <cellStyle name="Normal 23 6 2 18 3" xfId="15386"/>
    <cellStyle name="Normal 23 6 2 18 3 2" xfId="34646"/>
    <cellStyle name="Normal 23 6 2 18 4" xfId="20308"/>
    <cellStyle name="Normal 23 6 2 18 5" xfId="40049"/>
    <cellStyle name="Normal 23 6 2 18 6" xfId="44971"/>
    <cellStyle name="Normal 23 6 2 19" xfId="2607"/>
    <cellStyle name="Normal 23 6 2 19 2" xfId="10583"/>
    <cellStyle name="Normal 23 6 2 19 2 2" xfId="28204"/>
    <cellStyle name="Normal 23 6 2 19 3" xfId="15505"/>
    <cellStyle name="Normal 23 6 2 19 3 2" xfId="34765"/>
    <cellStyle name="Normal 23 6 2 19 4" xfId="20427"/>
    <cellStyle name="Normal 23 6 2 19 5" xfId="40168"/>
    <cellStyle name="Normal 23 6 2 19 6" xfId="45090"/>
    <cellStyle name="Normal 23 6 2 2" xfId="324"/>
    <cellStyle name="Normal 23 6 2 2 10" xfId="37701"/>
    <cellStyle name="Normal 23 6 2 2 11" xfId="37933"/>
    <cellStyle name="Normal 23 6 2 2 12" xfId="42863"/>
    <cellStyle name="Normal 23 6 2 2 13" xfId="47670"/>
    <cellStyle name="Normal 23 6 2 2 2" xfId="2256"/>
    <cellStyle name="Normal 23 6 2 2 2 10" xfId="44776"/>
    <cellStyle name="Normal 23 6 2 2 2 2" xfId="5553"/>
    <cellStyle name="Normal 23 6 2 2 2 2 2" xfId="7766"/>
    <cellStyle name="Normal 23 6 2 2 2 2 2 2" xfId="25553"/>
    <cellStyle name="Normal 23 6 2 2 2 2 3" xfId="31706"/>
    <cellStyle name="Normal 23 6 2 2 2 2 4" xfId="23355"/>
    <cellStyle name="Normal 23 6 2 2 2 3" xfId="7271"/>
    <cellStyle name="Normal 23 6 2 2 2 3 2" xfId="34449"/>
    <cellStyle name="Normal 23 6 2 2 2 3 3" xfId="25060"/>
    <cellStyle name="Normal 23 6 2 2 2 4" xfId="6787"/>
    <cellStyle name="Normal 23 6 2 2 2 4 2" xfId="24576"/>
    <cellStyle name="Normal 23 6 2 2 2 5" xfId="5552"/>
    <cellStyle name="Normal 23 6 2 2 2 5 2" xfId="23354"/>
    <cellStyle name="Normal 23 6 2 2 2 6" xfId="10269"/>
    <cellStyle name="Normal 23 6 2 2 2 6 2" xfId="28206"/>
    <cellStyle name="Normal 23 6 2 2 2 7" xfId="15191"/>
    <cellStyle name="Normal 23 6 2 2 2 7 2" xfId="31705"/>
    <cellStyle name="Normal 23 6 2 2 2 8" xfId="20113"/>
    <cellStyle name="Normal 23 6 2 2 2 9" xfId="39854"/>
    <cellStyle name="Normal 23 6 2 2 3" xfId="5554"/>
    <cellStyle name="Normal 23 6 2 2 3 2" xfId="7765"/>
    <cellStyle name="Normal 23 6 2 2 3 2 2" xfId="25552"/>
    <cellStyle name="Normal 23 6 2 2 3 3" xfId="28205"/>
    <cellStyle name="Normal 23 6 2 2 3 4" xfId="31707"/>
    <cellStyle name="Normal 23 6 2 2 3 5" xfId="23356"/>
    <cellStyle name="Normal 23 6 2 2 4" xfId="7139"/>
    <cellStyle name="Normal 23 6 2 2 4 2" xfId="32536"/>
    <cellStyle name="Normal 23 6 2 2 4 3" xfId="24928"/>
    <cellStyle name="Normal 23 6 2 2 5" xfId="6545"/>
    <cellStyle name="Normal 23 6 2 2 5 2" xfId="37344"/>
    <cellStyle name="Normal 23 6 2 2 5 3" xfId="24334"/>
    <cellStyle name="Normal 23 6 2 2 6" xfId="5551"/>
    <cellStyle name="Normal 23 6 2 2 6 2" xfId="23353"/>
    <cellStyle name="Normal 23 6 2 2 7" xfId="8356"/>
    <cellStyle name="Normal 23 6 2 2 7 2" xfId="26133"/>
    <cellStyle name="Normal 23 6 2 2 8" xfId="13278"/>
    <cellStyle name="Normal 23 6 2 2 8 2" xfId="26374"/>
    <cellStyle name="Normal 23 6 2 2 9" xfId="18200"/>
    <cellStyle name="Normal 23 6 2 20" xfId="2725"/>
    <cellStyle name="Normal 23 6 2 20 2" xfId="10701"/>
    <cellStyle name="Normal 23 6 2 20 2 2" xfId="28207"/>
    <cellStyle name="Normal 23 6 2 20 3" xfId="15623"/>
    <cellStyle name="Normal 23 6 2 20 3 2" xfId="34883"/>
    <cellStyle name="Normal 23 6 2 20 4" xfId="20545"/>
    <cellStyle name="Normal 23 6 2 20 5" xfId="40286"/>
    <cellStyle name="Normal 23 6 2 20 6" xfId="45208"/>
    <cellStyle name="Normal 23 6 2 21" xfId="2844"/>
    <cellStyle name="Normal 23 6 2 21 2" xfId="10820"/>
    <cellStyle name="Normal 23 6 2 21 2 2" xfId="28208"/>
    <cellStyle name="Normal 23 6 2 21 3" xfId="15742"/>
    <cellStyle name="Normal 23 6 2 21 3 2" xfId="35002"/>
    <cellStyle name="Normal 23 6 2 21 4" xfId="20664"/>
    <cellStyle name="Normal 23 6 2 21 5" xfId="40405"/>
    <cellStyle name="Normal 23 6 2 21 6" xfId="45327"/>
    <cellStyle name="Normal 23 6 2 22" xfId="2960"/>
    <cellStyle name="Normal 23 6 2 22 2" xfId="10936"/>
    <cellStyle name="Normal 23 6 2 22 2 2" xfId="28209"/>
    <cellStyle name="Normal 23 6 2 22 3" xfId="15858"/>
    <cellStyle name="Normal 23 6 2 22 3 2" xfId="35118"/>
    <cellStyle name="Normal 23 6 2 22 4" xfId="20780"/>
    <cellStyle name="Normal 23 6 2 22 5" xfId="40521"/>
    <cellStyle name="Normal 23 6 2 22 6" xfId="45443"/>
    <cellStyle name="Normal 23 6 2 23" xfId="3078"/>
    <cellStyle name="Normal 23 6 2 23 2" xfId="11054"/>
    <cellStyle name="Normal 23 6 2 23 2 2" xfId="28210"/>
    <cellStyle name="Normal 23 6 2 23 3" xfId="15976"/>
    <cellStyle name="Normal 23 6 2 23 3 2" xfId="35236"/>
    <cellStyle name="Normal 23 6 2 23 4" xfId="20898"/>
    <cellStyle name="Normal 23 6 2 23 5" xfId="40639"/>
    <cellStyle name="Normal 23 6 2 23 6" xfId="45561"/>
    <cellStyle name="Normal 23 6 2 24" xfId="3196"/>
    <cellStyle name="Normal 23 6 2 24 2" xfId="11171"/>
    <cellStyle name="Normal 23 6 2 24 2 2" xfId="28211"/>
    <cellStyle name="Normal 23 6 2 24 3" xfId="16093"/>
    <cellStyle name="Normal 23 6 2 24 3 2" xfId="35353"/>
    <cellStyle name="Normal 23 6 2 24 4" xfId="21015"/>
    <cellStyle name="Normal 23 6 2 24 5" xfId="40756"/>
    <cellStyle name="Normal 23 6 2 24 6" xfId="45678"/>
    <cellStyle name="Normal 23 6 2 25" xfId="3313"/>
    <cellStyle name="Normal 23 6 2 25 2" xfId="11288"/>
    <cellStyle name="Normal 23 6 2 25 2 2" xfId="28212"/>
    <cellStyle name="Normal 23 6 2 25 3" xfId="16210"/>
    <cellStyle name="Normal 23 6 2 25 3 2" xfId="35470"/>
    <cellStyle name="Normal 23 6 2 25 4" xfId="21132"/>
    <cellStyle name="Normal 23 6 2 25 5" xfId="40873"/>
    <cellStyle name="Normal 23 6 2 25 6" xfId="45795"/>
    <cellStyle name="Normal 23 6 2 26" xfId="3430"/>
    <cellStyle name="Normal 23 6 2 26 2" xfId="11405"/>
    <cellStyle name="Normal 23 6 2 26 2 2" xfId="28213"/>
    <cellStyle name="Normal 23 6 2 26 3" xfId="16327"/>
    <cellStyle name="Normal 23 6 2 26 3 2" xfId="35587"/>
    <cellStyle name="Normal 23 6 2 26 4" xfId="21249"/>
    <cellStyle name="Normal 23 6 2 26 5" xfId="40990"/>
    <cellStyle name="Normal 23 6 2 26 6" xfId="45912"/>
    <cellStyle name="Normal 23 6 2 27" xfId="3544"/>
    <cellStyle name="Normal 23 6 2 27 2" xfId="11519"/>
    <cellStyle name="Normal 23 6 2 27 2 2" xfId="28214"/>
    <cellStyle name="Normal 23 6 2 27 3" xfId="16441"/>
    <cellStyle name="Normal 23 6 2 27 3 2" xfId="35701"/>
    <cellStyle name="Normal 23 6 2 27 4" xfId="21363"/>
    <cellStyle name="Normal 23 6 2 27 5" xfId="41104"/>
    <cellStyle name="Normal 23 6 2 27 6" xfId="46026"/>
    <cellStyle name="Normal 23 6 2 28" xfId="3661"/>
    <cellStyle name="Normal 23 6 2 28 2" xfId="11635"/>
    <cellStyle name="Normal 23 6 2 28 2 2" xfId="28215"/>
    <cellStyle name="Normal 23 6 2 28 3" xfId="16557"/>
    <cellStyle name="Normal 23 6 2 28 3 2" xfId="35817"/>
    <cellStyle name="Normal 23 6 2 28 4" xfId="21479"/>
    <cellStyle name="Normal 23 6 2 28 5" xfId="41220"/>
    <cellStyle name="Normal 23 6 2 28 6" xfId="46142"/>
    <cellStyle name="Normal 23 6 2 29" xfId="3777"/>
    <cellStyle name="Normal 23 6 2 29 2" xfId="11750"/>
    <cellStyle name="Normal 23 6 2 29 2 2" xfId="28216"/>
    <cellStyle name="Normal 23 6 2 29 3" xfId="16672"/>
    <cellStyle name="Normal 23 6 2 29 3 2" xfId="35932"/>
    <cellStyle name="Normal 23 6 2 29 4" xfId="21594"/>
    <cellStyle name="Normal 23 6 2 29 5" xfId="41335"/>
    <cellStyle name="Normal 23 6 2 29 6" xfId="46257"/>
    <cellStyle name="Normal 23 6 2 3" xfId="444"/>
    <cellStyle name="Normal 23 6 2 3 10" xfId="42983"/>
    <cellStyle name="Normal 23 6 2 3 2" xfId="5556"/>
    <cellStyle name="Normal 23 6 2 3 2 2" xfId="7767"/>
    <cellStyle name="Normal 23 6 2 3 2 2 2" xfId="25554"/>
    <cellStyle name="Normal 23 6 2 3 2 3" xfId="31709"/>
    <cellStyle name="Normal 23 6 2 3 2 4" xfId="23358"/>
    <cellStyle name="Normal 23 6 2 3 3" xfId="7272"/>
    <cellStyle name="Normal 23 6 2 3 3 2" xfId="32656"/>
    <cellStyle name="Normal 23 6 2 3 3 3" xfId="25061"/>
    <cellStyle name="Normal 23 6 2 3 4" xfId="6667"/>
    <cellStyle name="Normal 23 6 2 3 4 2" xfId="24456"/>
    <cellStyle name="Normal 23 6 2 3 5" xfId="5555"/>
    <cellStyle name="Normal 23 6 2 3 5 2" xfId="23357"/>
    <cellStyle name="Normal 23 6 2 3 6" xfId="8476"/>
    <cellStyle name="Normal 23 6 2 3 6 2" xfId="28217"/>
    <cellStyle name="Normal 23 6 2 3 7" xfId="13398"/>
    <cellStyle name="Normal 23 6 2 3 7 2" xfId="31708"/>
    <cellStyle name="Normal 23 6 2 3 8" xfId="18320"/>
    <cellStyle name="Normal 23 6 2 3 9" xfId="38061"/>
    <cellStyle name="Normal 23 6 2 30" xfId="3894"/>
    <cellStyle name="Normal 23 6 2 30 2" xfId="11866"/>
    <cellStyle name="Normal 23 6 2 30 2 2" xfId="28218"/>
    <cellStyle name="Normal 23 6 2 30 3" xfId="16788"/>
    <cellStyle name="Normal 23 6 2 30 3 2" xfId="36048"/>
    <cellStyle name="Normal 23 6 2 30 4" xfId="21710"/>
    <cellStyle name="Normal 23 6 2 30 5" xfId="41451"/>
    <cellStyle name="Normal 23 6 2 30 6" xfId="46373"/>
    <cellStyle name="Normal 23 6 2 31" xfId="4012"/>
    <cellStyle name="Normal 23 6 2 31 2" xfId="11984"/>
    <cellStyle name="Normal 23 6 2 31 2 2" xfId="28219"/>
    <cellStyle name="Normal 23 6 2 31 3" xfId="16906"/>
    <cellStyle name="Normal 23 6 2 31 3 2" xfId="36166"/>
    <cellStyle name="Normal 23 6 2 31 4" xfId="21828"/>
    <cellStyle name="Normal 23 6 2 31 5" xfId="41569"/>
    <cellStyle name="Normal 23 6 2 31 6" xfId="46491"/>
    <cellStyle name="Normal 23 6 2 32" xfId="4127"/>
    <cellStyle name="Normal 23 6 2 32 2" xfId="12098"/>
    <cellStyle name="Normal 23 6 2 32 2 2" xfId="28220"/>
    <cellStyle name="Normal 23 6 2 32 3" xfId="17020"/>
    <cellStyle name="Normal 23 6 2 32 3 2" xfId="36280"/>
    <cellStyle name="Normal 23 6 2 32 4" xfId="21942"/>
    <cellStyle name="Normal 23 6 2 32 5" xfId="41683"/>
    <cellStyle name="Normal 23 6 2 32 6" xfId="46605"/>
    <cellStyle name="Normal 23 6 2 33" xfId="4242"/>
    <cellStyle name="Normal 23 6 2 33 2" xfId="12213"/>
    <cellStyle name="Normal 23 6 2 33 2 2" xfId="28221"/>
    <cellStyle name="Normal 23 6 2 33 3" xfId="17135"/>
    <cellStyle name="Normal 23 6 2 33 3 2" xfId="36395"/>
    <cellStyle name="Normal 23 6 2 33 4" xfId="22057"/>
    <cellStyle name="Normal 23 6 2 33 5" xfId="41798"/>
    <cellStyle name="Normal 23 6 2 33 6" xfId="46720"/>
    <cellStyle name="Normal 23 6 2 34" xfId="4369"/>
    <cellStyle name="Normal 23 6 2 34 2" xfId="12340"/>
    <cellStyle name="Normal 23 6 2 34 2 2" xfId="28222"/>
    <cellStyle name="Normal 23 6 2 34 3" xfId="17262"/>
    <cellStyle name="Normal 23 6 2 34 3 2" xfId="36522"/>
    <cellStyle name="Normal 23 6 2 34 4" xfId="22184"/>
    <cellStyle name="Normal 23 6 2 34 5" xfId="41925"/>
    <cellStyle name="Normal 23 6 2 34 6" xfId="46847"/>
    <cellStyle name="Normal 23 6 2 35" xfId="4484"/>
    <cellStyle name="Normal 23 6 2 35 2" xfId="12454"/>
    <cellStyle name="Normal 23 6 2 35 2 2" xfId="28223"/>
    <cellStyle name="Normal 23 6 2 35 3" xfId="17376"/>
    <cellStyle name="Normal 23 6 2 35 3 2" xfId="36636"/>
    <cellStyle name="Normal 23 6 2 35 4" xfId="22298"/>
    <cellStyle name="Normal 23 6 2 35 5" xfId="42039"/>
    <cellStyle name="Normal 23 6 2 35 6" xfId="46961"/>
    <cellStyle name="Normal 23 6 2 36" xfId="4601"/>
    <cellStyle name="Normal 23 6 2 36 2" xfId="12571"/>
    <cellStyle name="Normal 23 6 2 36 2 2" xfId="28224"/>
    <cellStyle name="Normal 23 6 2 36 3" xfId="17493"/>
    <cellStyle name="Normal 23 6 2 36 3 2" xfId="36753"/>
    <cellStyle name="Normal 23 6 2 36 4" xfId="22415"/>
    <cellStyle name="Normal 23 6 2 36 5" xfId="42156"/>
    <cellStyle name="Normal 23 6 2 36 6" xfId="47078"/>
    <cellStyle name="Normal 23 6 2 37" xfId="4717"/>
    <cellStyle name="Normal 23 6 2 37 2" xfId="12687"/>
    <cellStyle name="Normal 23 6 2 37 2 2" xfId="28225"/>
    <cellStyle name="Normal 23 6 2 37 3" xfId="17609"/>
    <cellStyle name="Normal 23 6 2 37 3 2" xfId="36869"/>
    <cellStyle name="Normal 23 6 2 37 4" xfId="22531"/>
    <cellStyle name="Normal 23 6 2 37 5" xfId="42272"/>
    <cellStyle name="Normal 23 6 2 37 6" xfId="47194"/>
    <cellStyle name="Normal 23 6 2 38" xfId="4832"/>
    <cellStyle name="Normal 23 6 2 38 2" xfId="12802"/>
    <cellStyle name="Normal 23 6 2 38 2 2" xfId="28226"/>
    <cellStyle name="Normal 23 6 2 38 3" xfId="17724"/>
    <cellStyle name="Normal 23 6 2 38 3 2" xfId="36984"/>
    <cellStyle name="Normal 23 6 2 38 4" xfId="22646"/>
    <cellStyle name="Normal 23 6 2 38 5" xfId="42387"/>
    <cellStyle name="Normal 23 6 2 38 6" xfId="47309"/>
    <cellStyle name="Normal 23 6 2 39" xfId="4953"/>
    <cellStyle name="Normal 23 6 2 39 2" xfId="12922"/>
    <cellStyle name="Normal 23 6 2 39 2 2" xfId="28227"/>
    <cellStyle name="Normal 23 6 2 39 3" xfId="17844"/>
    <cellStyle name="Normal 23 6 2 39 3 2" xfId="37104"/>
    <cellStyle name="Normal 23 6 2 39 4" xfId="22766"/>
    <cellStyle name="Normal 23 6 2 39 5" xfId="42507"/>
    <cellStyle name="Normal 23 6 2 39 6" xfId="47429"/>
    <cellStyle name="Normal 23 6 2 4" xfId="566"/>
    <cellStyle name="Normal 23 6 2 4 10" xfId="43104"/>
    <cellStyle name="Normal 23 6 2 4 2" xfId="5558"/>
    <cellStyle name="Normal 23 6 2 4 2 2" xfId="7768"/>
    <cellStyle name="Normal 23 6 2 4 2 2 2" xfId="25555"/>
    <cellStyle name="Normal 23 6 2 4 2 3" xfId="31711"/>
    <cellStyle name="Normal 23 6 2 4 2 4" xfId="23360"/>
    <cellStyle name="Normal 23 6 2 4 3" xfId="7512"/>
    <cellStyle name="Normal 23 6 2 4 3 2" xfId="32777"/>
    <cellStyle name="Normal 23 6 2 4 3 3" xfId="25300"/>
    <cellStyle name="Normal 23 6 2 4 4" xfId="6908"/>
    <cellStyle name="Normal 23 6 2 4 4 2" xfId="24697"/>
    <cellStyle name="Normal 23 6 2 4 5" xfId="5557"/>
    <cellStyle name="Normal 23 6 2 4 5 2" xfId="23359"/>
    <cellStyle name="Normal 23 6 2 4 6" xfId="8597"/>
    <cellStyle name="Normal 23 6 2 4 6 2" xfId="28228"/>
    <cellStyle name="Normal 23 6 2 4 7" xfId="13519"/>
    <cellStyle name="Normal 23 6 2 4 7 2" xfId="31710"/>
    <cellStyle name="Normal 23 6 2 4 8" xfId="18441"/>
    <cellStyle name="Normal 23 6 2 4 9" xfId="38182"/>
    <cellStyle name="Normal 23 6 2 40" xfId="5068"/>
    <cellStyle name="Normal 23 6 2 40 2" xfId="13037"/>
    <cellStyle name="Normal 23 6 2 40 2 2" xfId="28229"/>
    <cellStyle name="Normal 23 6 2 40 3" xfId="17959"/>
    <cellStyle name="Normal 23 6 2 40 3 2" xfId="37219"/>
    <cellStyle name="Normal 23 6 2 40 4" xfId="22881"/>
    <cellStyle name="Normal 23 6 2 40 5" xfId="42622"/>
    <cellStyle name="Normal 23 6 2 40 6" xfId="47544"/>
    <cellStyle name="Normal 23 6 2 41" xfId="5550"/>
    <cellStyle name="Normal 23 6 2 41 2" xfId="28194"/>
    <cellStyle name="Normal 23 6 2 41 3" xfId="32416"/>
    <cellStyle name="Normal 23 6 2 41 4" xfId="23352"/>
    <cellStyle name="Normal 23 6 2 42" xfId="8236"/>
    <cellStyle name="Normal 23 6 2 42 2" xfId="37343"/>
    <cellStyle name="Normal 23 6 2 42 3" xfId="26022"/>
    <cellStyle name="Normal 23 6 2 43" xfId="13158"/>
    <cellStyle name="Normal 23 6 2 43 2" xfId="26263"/>
    <cellStyle name="Normal 23 6 2 44" xfId="18080"/>
    <cellStyle name="Normal 23 6 2 45" xfId="37581"/>
    <cellStyle name="Normal 23 6 2 46" xfId="37822"/>
    <cellStyle name="Normal 23 6 2 47" xfId="42743"/>
    <cellStyle name="Normal 23 6 2 48" xfId="47669"/>
    <cellStyle name="Normal 23 6 2 5" xfId="701"/>
    <cellStyle name="Normal 23 6 2 5 2" xfId="7764"/>
    <cellStyle name="Normal 23 6 2 5 2 2" xfId="32909"/>
    <cellStyle name="Normal 23 6 2 5 2 3" xfId="25551"/>
    <cellStyle name="Normal 23 6 2 5 3" xfId="5559"/>
    <cellStyle name="Normal 23 6 2 5 3 2" xfId="23361"/>
    <cellStyle name="Normal 23 6 2 5 4" xfId="8729"/>
    <cellStyle name="Normal 23 6 2 5 4 2" xfId="28230"/>
    <cellStyle name="Normal 23 6 2 5 5" xfId="13651"/>
    <cellStyle name="Normal 23 6 2 5 5 2" xfId="31712"/>
    <cellStyle name="Normal 23 6 2 5 6" xfId="18573"/>
    <cellStyle name="Normal 23 6 2 5 7" xfId="38314"/>
    <cellStyle name="Normal 23 6 2 5 8" xfId="43236"/>
    <cellStyle name="Normal 23 6 2 6" xfId="815"/>
    <cellStyle name="Normal 23 6 2 6 2" xfId="7028"/>
    <cellStyle name="Normal 23 6 2 6 2 2" xfId="24817"/>
    <cellStyle name="Normal 23 6 2 6 3" xfId="8843"/>
    <cellStyle name="Normal 23 6 2 6 3 2" xfId="28231"/>
    <cellStyle name="Normal 23 6 2 6 4" xfId="13765"/>
    <cellStyle name="Normal 23 6 2 6 4 2" xfId="33023"/>
    <cellStyle name="Normal 23 6 2 6 5" xfId="18687"/>
    <cellStyle name="Normal 23 6 2 6 6" xfId="38428"/>
    <cellStyle name="Normal 23 6 2 6 7" xfId="43350"/>
    <cellStyle name="Normal 23 6 2 7" xfId="929"/>
    <cellStyle name="Normal 23 6 2 7 2" xfId="6425"/>
    <cellStyle name="Normal 23 6 2 7 2 2" xfId="24214"/>
    <cellStyle name="Normal 23 6 2 7 3" xfId="8957"/>
    <cellStyle name="Normal 23 6 2 7 3 2" xfId="28232"/>
    <cellStyle name="Normal 23 6 2 7 4" xfId="13879"/>
    <cellStyle name="Normal 23 6 2 7 4 2" xfId="33137"/>
    <cellStyle name="Normal 23 6 2 7 5" xfId="18801"/>
    <cellStyle name="Normal 23 6 2 7 6" xfId="38542"/>
    <cellStyle name="Normal 23 6 2 7 7" xfId="43464"/>
    <cellStyle name="Normal 23 6 2 8" xfId="1076"/>
    <cellStyle name="Normal 23 6 2 8 2" xfId="9098"/>
    <cellStyle name="Normal 23 6 2 8 2 2" xfId="28233"/>
    <cellStyle name="Normal 23 6 2 8 3" xfId="14020"/>
    <cellStyle name="Normal 23 6 2 8 3 2" xfId="33278"/>
    <cellStyle name="Normal 23 6 2 8 4" xfId="18942"/>
    <cellStyle name="Normal 23 6 2 8 5" xfId="38683"/>
    <cellStyle name="Normal 23 6 2 8 6" xfId="43605"/>
    <cellStyle name="Normal 23 6 2 9" xfId="1225"/>
    <cellStyle name="Normal 23 6 2 9 2" xfId="9242"/>
    <cellStyle name="Normal 23 6 2 9 2 2" xfId="28234"/>
    <cellStyle name="Normal 23 6 2 9 3" xfId="14164"/>
    <cellStyle name="Normal 23 6 2 9 3 2" xfId="33422"/>
    <cellStyle name="Normal 23 6 2 9 4" xfId="19086"/>
    <cellStyle name="Normal 23 6 2 9 5" xfId="38827"/>
    <cellStyle name="Normal 23 6 2 9 6" xfId="43749"/>
    <cellStyle name="Normal 23 6 20" xfId="2538"/>
    <cellStyle name="Normal 23 6 20 2" xfId="10514"/>
    <cellStyle name="Normal 23 6 20 2 2" xfId="28235"/>
    <cellStyle name="Normal 23 6 20 3" xfId="15436"/>
    <cellStyle name="Normal 23 6 20 3 2" xfId="34696"/>
    <cellStyle name="Normal 23 6 20 4" xfId="20358"/>
    <cellStyle name="Normal 23 6 20 5" xfId="40099"/>
    <cellStyle name="Normal 23 6 20 6" xfId="45021"/>
    <cellStyle name="Normal 23 6 21" xfId="2656"/>
    <cellStyle name="Normal 23 6 21 2" xfId="10632"/>
    <cellStyle name="Normal 23 6 21 2 2" xfId="28236"/>
    <cellStyle name="Normal 23 6 21 3" xfId="15554"/>
    <cellStyle name="Normal 23 6 21 3 2" xfId="34814"/>
    <cellStyle name="Normal 23 6 21 4" xfId="20476"/>
    <cellStyle name="Normal 23 6 21 5" xfId="40217"/>
    <cellStyle name="Normal 23 6 21 6" xfId="45139"/>
    <cellStyle name="Normal 23 6 22" xfId="2775"/>
    <cellStyle name="Normal 23 6 22 2" xfId="10751"/>
    <cellStyle name="Normal 23 6 22 2 2" xfId="28237"/>
    <cellStyle name="Normal 23 6 22 3" xfId="15673"/>
    <cellStyle name="Normal 23 6 22 3 2" xfId="34933"/>
    <cellStyle name="Normal 23 6 22 4" xfId="20595"/>
    <cellStyle name="Normal 23 6 22 5" xfId="40336"/>
    <cellStyle name="Normal 23 6 22 6" xfId="45258"/>
    <cellStyle name="Normal 23 6 23" xfId="2891"/>
    <cellStyle name="Normal 23 6 23 2" xfId="10867"/>
    <cellStyle name="Normal 23 6 23 2 2" xfId="28238"/>
    <cellStyle name="Normal 23 6 23 3" xfId="15789"/>
    <cellStyle name="Normal 23 6 23 3 2" xfId="35049"/>
    <cellStyle name="Normal 23 6 23 4" xfId="20711"/>
    <cellStyle name="Normal 23 6 23 5" xfId="40452"/>
    <cellStyle name="Normal 23 6 23 6" xfId="45374"/>
    <cellStyle name="Normal 23 6 24" xfId="3009"/>
    <cellStyle name="Normal 23 6 24 2" xfId="10985"/>
    <cellStyle name="Normal 23 6 24 2 2" xfId="28239"/>
    <cellStyle name="Normal 23 6 24 3" xfId="15907"/>
    <cellStyle name="Normal 23 6 24 3 2" xfId="35167"/>
    <cellStyle name="Normal 23 6 24 4" xfId="20829"/>
    <cellStyle name="Normal 23 6 24 5" xfId="40570"/>
    <cellStyle name="Normal 23 6 24 6" xfId="45492"/>
    <cellStyle name="Normal 23 6 25" xfId="3127"/>
    <cellStyle name="Normal 23 6 25 2" xfId="11102"/>
    <cellStyle name="Normal 23 6 25 2 2" xfId="28240"/>
    <cellStyle name="Normal 23 6 25 3" xfId="16024"/>
    <cellStyle name="Normal 23 6 25 3 2" xfId="35284"/>
    <cellStyle name="Normal 23 6 25 4" xfId="20946"/>
    <cellStyle name="Normal 23 6 25 5" xfId="40687"/>
    <cellStyle name="Normal 23 6 25 6" xfId="45609"/>
    <cellStyle name="Normal 23 6 26" xfId="3244"/>
    <cellStyle name="Normal 23 6 26 2" xfId="11219"/>
    <cellStyle name="Normal 23 6 26 2 2" xfId="28241"/>
    <cellStyle name="Normal 23 6 26 3" xfId="16141"/>
    <cellStyle name="Normal 23 6 26 3 2" xfId="35401"/>
    <cellStyle name="Normal 23 6 26 4" xfId="21063"/>
    <cellStyle name="Normal 23 6 26 5" xfId="40804"/>
    <cellStyle name="Normal 23 6 26 6" xfId="45726"/>
    <cellStyle name="Normal 23 6 27" xfId="3361"/>
    <cellStyle name="Normal 23 6 27 2" xfId="11336"/>
    <cellStyle name="Normal 23 6 27 2 2" xfId="28242"/>
    <cellStyle name="Normal 23 6 27 3" xfId="16258"/>
    <cellStyle name="Normal 23 6 27 3 2" xfId="35518"/>
    <cellStyle name="Normal 23 6 27 4" xfId="21180"/>
    <cellStyle name="Normal 23 6 27 5" xfId="40921"/>
    <cellStyle name="Normal 23 6 27 6" xfId="45843"/>
    <cellStyle name="Normal 23 6 28" xfId="3475"/>
    <cellStyle name="Normal 23 6 28 2" xfId="11450"/>
    <cellStyle name="Normal 23 6 28 2 2" xfId="28243"/>
    <cellStyle name="Normal 23 6 28 3" xfId="16372"/>
    <cellStyle name="Normal 23 6 28 3 2" xfId="35632"/>
    <cellStyle name="Normal 23 6 28 4" xfId="21294"/>
    <cellStyle name="Normal 23 6 28 5" xfId="41035"/>
    <cellStyle name="Normal 23 6 28 6" xfId="45957"/>
    <cellStyle name="Normal 23 6 29" xfId="3592"/>
    <cellStyle name="Normal 23 6 29 2" xfId="11566"/>
    <cellStyle name="Normal 23 6 29 2 2" xfId="28244"/>
    <cellStyle name="Normal 23 6 29 3" xfId="16488"/>
    <cellStyle name="Normal 23 6 29 3 2" xfId="35748"/>
    <cellStyle name="Normal 23 6 29 4" xfId="21410"/>
    <cellStyle name="Normal 23 6 29 5" xfId="41151"/>
    <cellStyle name="Normal 23 6 29 6" xfId="46073"/>
    <cellStyle name="Normal 23 6 3" xfId="255"/>
    <cellStyle name="Normal 23 6 3 10" xfId="37632"/>
    <cellStyle name="Normal 23 6 3 11" xfId="37883"/>
    <cellStyle name="Normal 23 6 3 12" xfId="42794"/>
    <cellStyle name="Normal 23 6 3 13" xfId="47671"/>
    <cellStyle name="Normal 23 6 3 2" xfId="2205"/>
    <cellStyle name="Normal 23 6 3 2 10" xfId="44726"/>
    <cellStyle name="Normal 23 6 3 2 2" xfId="5562"/>
    <cellStyle name="Normal 23 6 3 2 2 2" xfId="7770"/>
    <cellStyle name="Normal 23 6 3 2 2 2 2" xfId="25557"/>
    <cellStyle name="Normal 23 6 3 2 2 3" xfId="31714"/>
    <cellStyle name="Normal 23 6 3 2 2 4" xfId="23364"/>
    <cellStyle name="Normal 23 6 3 2 3" xfId="7273"/>
    <cellStyle name="Normal 23 6 3 2 3 2" xfId="34399"/>
    <cellStyle name="Normal 23 6 3 2 3 3" xfId="25062"/>
    <cellStyle name="Normal 23 6 3 2 4" xfId="6718"/>
    <cellStyle name="Normal 23 6 3 2 4 2" xfId="24507"/>
    <cellStyle name="Normal 23 6 3 2 5" xfId="5561"/>
    <cellStyle name="Normal 23 6 3 2 5 2" xfId="23363"/>
    <cellStyle name="Normal 23 6 3 2 6" xfId="10219"/>
    <cellStyle name="Normal 23 6 3 2 6 2" xfId="28246"/>
    <cellStyle name="Normal 23 6 3 2 7" xfId="15141"/>
    <cellStyle name="Normal 23 6 3 2 7 2" xfId="31713"/>
    <cellStyle name="Normal 23 6 3 2 8" xfId="20063"/>
    <cellStyle name="Normal 23 6 3 2 9" xfId="39804"/>
    <cellStyle name="Normal 23 6 3 3" xfId="5563"/>
    <cellStyle name="Normal 23 6 3 3 2" xfId="7769"/>
    <cellStyle name="Normal 23 6 3 3 2 2" xfId="25556"/>
    <cellStyle name="Normal 23 6 3 3 3" xfId="28245"/>
    <cellStyle name="Normal 23 6 3 3 4" xfId="31715"/>
    <cellStyle name="Normal 23 6 3 3 5" xfId="23365"/>
    <cellStyle name="Normal 23 6 3 4" xfId="7089"/>
    <cellStyle name="Normal 23 6 3 4 2" xfId="32467"/>
    <cellStyle name="Normal 23 6 3 4 3" xfId="24878"/>
    <cellStyle name="Normal 23 6 3 5" xfId="6476"/>
    <cellStyle name="Normal 23 6 3 5 2" xfId="37345"/>
    <cellStyle name="Normal 23 6 3 5 3" xfId="24265"/>
    <cellStyle name="Normal 23 6 3 6" xfId="5560"/>
    <cellStyle name="Normal 23 6 3 6 2" xfId="23362"/>
    <cellStyle name="Normal 23 6 3 7" xfId="8287"/>
    <cellStyle name="Normal 23 6 3 7 2" xfId="26083"/>
    <cellStyle name="Normal 23 6 3 8" xfId="13209"/>
    <cellStyle name="Normal 23 6 3 8 2" xfId="26324"/>
    <cellStyle name="Normal 23 6 3 9" xfId="18131"/>
    <cellStyle name="Normal 23 6 30" xfId="3708"/>
    <cellStyle name="Normal 23 6 30 2" xfId="11681"/>
    <cellStyle name="Normal 23 6 30 2 2" xfId="28247"/>
    <cellStyle name="Normal 23 6 30 3" xfId="16603"/>
    <cellStyle name="Normal 23 6 30 3 2" xfId="35863"/>
    <cellStyle name="Normal 23 6 30 4" xfId="21525"/>
    <cellStyle name="Normal 23 6 30 5" xfId="41266"/>
    <cellStyle name="Normal 23 6 30 6" xfId="46188"/>
    <cellStyle name="Normal 23 6 31" xfId="3825"/>
    <cellStyle name="Normal 23 6 31 2" xfId="11797"/>
    <cellStyle name="Normal 23 6 31 2 2" xfId="28248"/>
    <cellStyle name="Normal 23 6 31 3" xfId="16719"/>
    <cellStyle name="Normal 23 6 31 3 2" xfId="35979"/>
    <cellStyle name="Normal 23 6 31 4" xfId="21641"/>
    <cellStyle name="Normal 23 6 31 5" xfId="41382"/>
    <cellStyle name="Normal 23 6 31 6" xfId="46304"/>
    <cellStyle name="Normal 23 6 32" xfId="3943"/>
    <cellStyle name="Normal 23 6 32 2" xfId="11915"/>
    <cellStyle name="Normal 23 6 32 2 2" xfId="28249"/>
    <cellStyle name="Normal 23 6 32 3" xfId="16837"/>
    <cellStyle name="Normal 23 6 32 3 2" xfId="36097"/>
    <cellStyle name="Normal 23 6 32 4" xfId="21759"/>
    <cellStyle name="Normal 23 6 32 5" xfId="41500"/>
    <cellStyle name="Normal 23 6 32 6" xfId="46422"/>
    <cellStyle name="Normal 23 6 33" xfId="4058"/>
    <cellStyle name="Normal 23 6 33 2" xfId="12029"/>
    <cellStyle name="Normal 23 6 33 2 2" xfId="28250"/>
    <cellStyle name="Normal 23 6 33 3" xfId="16951"/>
    <cellStyle name="Normal 23 6 33 3 2" xfId="36211"/>
    <cellStyle name="Normal 23 6 33 4" xfId="21873"/>
    <cellStyle name="Normal 23 6 33 5" xfId="41614"/>
    <cellStyle name="Normal 23 6 33 6" xfId="46536"/>
    <cellStyle name="Normal 23 6 34" xfId="4173"/>
    <cellStyle name="Normal 23 6 34 2" xfId="12144"/>
    <cellStyle name="Normal 23 6 34 2 2" xfId="28251"/>
    <cellStyle name="Normal 23 6 34 3" xfId="17066"/>
    <cellStyle name="Normal 23 6 34 3 2" xfId="36326"/>
    <cellStyle name="Normal 23 6 34 4" xfId="21988"/>
    <cellStyle name="Normal 23 6 34 5" xfId="41729"/>
    <cellStyle name="Normal 23 6 34 6" xfId="46651"/>
    <cellStyle name="Normal 23 6 35" xfId="4300"/>
    <cellStyle name="Normal 23 6 35 2" xfId="12271"/>
    <cellStyle name="Normal 23 6 35 2 2" xfId="28252"/>
    <cellStyle name="Normal 23 6 35 3" xfId="17193"/>
    <cellStyle name="Normal 23 6 35 3 2" xfId="36453"/>
    <cellStyle name="Normal 23 6 35 4" xfId="22115"/>
    <cellStyle name="Normal 23 6 35 5" xfId="41856"/>
    <cellStyle name="Normal 23 6 35 6" xfId="46778"/>
    <cellStyle name="Normal 23 6 36" xfId="4415"/>
    <cellStyle name="Normal 23 6 36 2" xfId="12385"/>
    <cellStyle name="Normal 23 6 36 2 2" xfId="28253"/>
    <cellStyle name="Normal 23 6 36 3" xfId="17307"/>
    <cellStyle name="Normal 23 6 36 3 2" xfId="36567"/>
    <cellStyle name="Normal 23 6 36 4" xfId="22229"/>
    <cellStyle name="Normal 23 6 36 5" xfId="41970"/>
    <cellStyle name="Normal 23 6 36 6" xfId="46892"/>
    <cellStyle name="Normal 23 6 37" xfId="4532"/>
    <cellStyle name="Normal 23 6 37 2" xfId="12502"/>
    <cellStyle name="Normal 23 6 37 2 2" xfId="28254"/>
    <cellStyle name="Normal 23 6 37 3" xfId="17424"/>
    <cellStyle name="Normal 23 6 37 3 2" xfId="36684"/>
    <cellStyle name="Normal 23 6 37 4" xfId="22346"/>
    <cellStyle name="Normal 23 6 37 5" xfId="42087"/>
    <cellStyle name="Normal 23 6 37 6" xfId="47009"/>
    <cellStyle name="Normal 23 6 38" xfId="4648"/>
    <cellStyle name="Normal 23 6 38 2" xfId="12618"/>
    <cellStyle name="Normal 23 6 38 2 2" xfId="28255"/>
    <cellStyle name="Normal 23 6 38 3" xfId="17540"/>
    <cellStyle name="Normal 23 6 38 3 2" xfId="36800"/>
    <cellStyle name="Normal 23 6 38 4" xfId="22462"/>
    <cellStyle name="Normal 23 6 38 5" xfId="42203"/>
    <cellStyle name="Normal 23 6 38 6" xfId="47125"/>
    <cellStyle name="Normal 23 6 39" xfId="4763"/>
    <cellStyle name="Normal 23 6 39 2" xfId="12733"/>
    <cellStyle name="Normal 23 6 39 2 2" xfId="28256"/>
    <cellStyle name="Normal 23 6 39 3" xfId="17655"/>
    <cellStyle name="Normal 23 6 39 3 2" xfId="36915"/>
    <cellStyle name="Normal 23 6 39 4" xfId="22577"/>
    <cellStyle name="Normal 23 6 39 5" xfId="42318"/>
    <cellStyle name="Normal 23 6 39 6" xfId="47240"/>
    <cellStyle name="Normal 23 6 4" xfId="375"/>
    <cellStyle name="Normal 23 6 4 10" xfId="42914"/>
    <cellStyle name="Normal 23 6 4 2" xfId="5565"/>
    <cellStyle name="Normal 23 6 4 2 2" xfId="7771"/>
    <cellStyle name="Normal 23 6 4 2 2 2" xfId="25558"/>
    <cellStyle name="Normal 23 6 4 2 3" xfId="31717"/>
    <cellStyle name="Normal 23 6 4 2 4" xfId="23367"/>
    <cellStyle name="Normal 23 6 4 3" xfId="7274"/>
    <cellStyle name="Normal 23 6 4 3 2" xfId="32587"/>
    <cellStyle name="Normal 23 6 4 3 3" xfId="25063"/>
    <cellStyle name="Normal 23 6 4 4" xfId="6598"/>
    <cellStyle name="Normal 23 6 4 4 2" xfId="24387"/>
    <cellStyle name="Normal 23 6 4 5" xfId="5564"/>
    <cellStyle name="Normal 23 6 4 5 2" xfId="23366"/>
    <cellStyle name="Normal 23 6 4 6" xfId="8407"/>
    <cellStyle name="Normal 23 6 4 6 2" xfId="28257"/>
    <cellStyle name="Normal 23 6 4 7" xfId="13329"/>
    <cellStyle name="Normal 23 6 4 7 2" xfId="31716"/>
    <cellStyle name="Normal 23 6 4 8" xfId="18251"/>
    <cellStyle name="Normal 23 6 4 9" xfId="37992"/>
    <cellStyle name="Normal 23 6 40" xfId="4884"/>
    <cellStyle name="Normal 23 6 40 2" xfId="12853"/>
    <cellStyle name="Normal 23 6 40 2 2" xfId="28258"/>
    <cellStyle name="Normal 23 6 40 3" xfId="17775"/>
    <cellStyle name="Normal 23 6 40 3 2" xfId="37035"/>
    <cellStyle name="Normal 23 6 40 4" xfId="22697"/>
    <cellStyle name="Normal 23 6 40 5" xfId="42438"/>
    <cellStyle name="Normal 23 6 40 6" xfId="47360"/>
    <cellStyle name="Normal 23 6 41" xfId="4999"/>
    <cellStyle name="Normal 23 6 41 2" xfId="12968"/>
    <cellStyle name="Normal 23 6 41 2 2" xfId="28259"/>
    <cellStyle name="Normal 23 6 41 3" xfId="17890"/>
    <cellStyle name="Normal 23 6 41 3 2" xfId="37150"/>
    <cellStyle name="Normal 23 6 41 4" xfId="22812"/>
    <cellStyle name="Normal 23 6 41 5" xfId="42553"/>
    <cellStyle name="Normal 23 6 41 6" xfId="47475"/>
    <cellStyle name="Normal 23 6 42" xfId="5549"/>
    <cellStyle name="Normal 23 6 42 2" xfId="28183"/>
    <cellStyle name="Normal 23 6 42 3" xfId="32347"/>
    <cellStyle name="Normal 23 6 42 4" xfId="23351"/>
    <cellStyle name="Normal 23 6 43" xfId="8167"/>
    <cellStyle name="Normal 23 6 43 2" xfId="37342"/>
    <cellStyle name="Normal 23 6 43 3" xfId="25953"/>
    <cellStyle name="Normal 23 6 44" xfId="13089"/>
    <cellStyle name="Normal 23 6 44 2" xfId="26194"/>
    <cellStyle name="Normal 23 6 45" xfId="18011"/>
    <cellStyle name="Normal 23 6 46" xfId="37512"/>
    <cellStyle name="Normal 23 6 47" xfId="37753"/>
    <cellStyle name="Normal 23 6 48" xfId="42674"/>
    <cellStyle name="Normal 23 6 49" xfId="47668"/>
    <cellStyle name="Normal 23 6 5" xfId="497"/>
    <cellStyle name="Normal 23 6 5 10" xfId="43035"/>
    <cellStyle name="Normal 23 6 5 2" xfId="5567"/>
    <cellStyle name="Normal 23 6 5 2 2" xfId="7772"/>
    <cellStyle name="Normal 23 6 5 2 2 2" xfId="25559"/>
    <cellStyle name="Normal 23 6 5 2 3" xfId="31719"/>
    <cellStyle name="Normal 23 6 5 2 4" xfId="23369"/>
    <cellStyle name="Normal 23 6 5 3" xfId="7443"/>
    <cellStyle name="Normal 23 6 5 3 2" xfId="32708"/>
    <cellStyle name="Normal 23 6 5 3 3" xfId="25231"/>
    <cellStyle name="Normal 23 6 5 4" xfId="6839"/>
    <cellStyle name="Normal 23 6 5 4 2" xfId="24628"/>
    <cellStyle name="Normal 23 6 5 5" xfId="5566"/>
    <cellStyle name="Normal 23 6 5 5 2" xfId="23368"/>
    <cellStyle name="Normal 23 6 5 6" xfId="8528"/>
    <cellStyle name="Normal 23 6 5 6 2" xfId="28260"/>
    <cellStyle name="Normal 23 6 5 7" xfId="13450"/>
    <cellStyle name="Normal 23 6 5 7 2" xfId="31718"/>
    <cellStyle name="Normal 23 6 5 8" xfId="18372"/>
    <cellStyle name="Normal 23 6 5 9" xfId="38113"/>
    <cellStyle name="Normal 23 6 6" xfId="632"/>
    <cellStyle name="Normal 23 6 6 2" xfId="7763"/>
    <cellStyle name="Normal 23 6 6 2 2" xfId="32840"/>
    <cellStyle name="Normal 23 6 6 2 3" xfId="25550"/>
    <cellStyle name="Normal 23 6 6 3" xfId="5568"/>
    <cellStyle name="Normal 23 6 6 3 2" xfId="23370"/>
    <cellStyle name="Normal 23 6 6 4" xfId="8660"/>
    <cellStyle name="Normal 23 6 6 4 2" xfId="28261"/>
    <cellStyle name="Normal 23 6 6 5" xfId="13582"/>
    <cellStyle name="Normal 23 6 6 5 2" xfId="31720"/>
    <cellStyle name="Normal 23 6 6 6" xfId="18504"/>
    <cellStyle name="Normal 23 6 6 7" xfId="38245"/>
    <cellStyle name="Normal 23 6 6 8" xfId="43167"/>
    <cellStyle name="Normal 23 6 7" xfId="746"/>
    <cellStyle name="Normal 23 6 7 2" xfId="6959"/>
    <cellStyle name="Normal 23 6 7 2 2" xfId="24748"/>
    <cellStyle name="Normal 23 6 7 3" xfId="8774"/>
    <cellStyle name="Normal 23 6 7 3 2" xfId="28262"/>
    <cellStyle name="Normal 23 6 7 4" xfId="13696"/>
    <cellStyle name="Normal 23 6 7 4 2" xfId="32954"/>
    <cellStyle name="Normal 23 6 7 5" xfId="18618"/>
    <cellStyle name="Normal 23 6 7 6" xfId="38359"/>
    <cellStyle name="Normal 23 6 7 7" xfId="43281"/>
    <cellStyle name="Normal 23 6 8" xfId="860"/>
    <cellStyle name="Normal 23 6 8 2" xfId="6356"/>
    <cellStyle name="Normal 23 6 8 2 2" xfId="24145"/>
    <cellStyle name="Normal 23 6 8 3" xfId="8888"/>
    <cellStyle name="Normal 23 6 8 3 2" xfId="28263"/>
    <cellStyle name="Normal 23 6 8 4" xfId="13810"/>
    <cellStyle name="Normal 23 6 8 4 2" xfId="33068"/>
    <cellStyle name="Normal 23 6 8 5" xfId="18732"/>
    <cellStyle name="Normal 23 6 8 6" xfId="38473"/>
    <cellStyle name="Normal 23 6 8 7" xfId="43395"/>
    <cellStyle name="Normal 23 6 9" xfId="1007"/>
    <cellStyle name="Normal 23 6 9 2" xfId="9029"/>
    <cellStyle name="Normal 23 6 9 2 2" xfId="28264"/>
    <cellStyle name="Normal 23 6 9 3" xfId="13951"/>
    <cellStyle name="Normal 23 6 9 3 2" xfId="33209"/>
    <cellStyle name="Normal 23 6 9 4" xfId="18873"/>
    <cellStyle name="Normal 23 6 9 5" xfId="38614"/>
    <cellStyle name="Normal 23 6 9 6" xfId="43536"/>
    <cellStyle name="Normal 23 7" xfId="161"/>
    <cellStyle name="Normal 23 7 10" xfId="1194"/>
    <cellStyle name="Normal 23 7 10 2" xfId="9211"/>
    <cellStyle name="Normal 23 7 10 2 2" xfId="28266"/>
    <cellStyle name="Normal 23 7 10 3" xfId="14133"/>
    <cellStyle name="Normal 23 7 10 3 2" xfId="33391"/>
    <cellStyle name="Normal 23 7 10 4" xfId="19055"/>
    <cellStyle name="Normal 23 7 10 5" xfId="38796"/>
    <cellStyle name="Normal 23 7 10 6" xfId="43718"/>
    <cellStyle name="Normal 23 7 11" xfId="1310"/>
    <cellStyle name="Normal 23 7 11 2" xfId="9326"/>
    <cellStyle name="Normal 23 7 11 2 2" xfId="28267"/>
    <cellStyle name="Normal 23 7 11 3" xfId="14248"/>
    <cellStyle name="Normal 23 7 11 3 2" xfId="33506"/>
    <cellStyle name="Normal 23 7 11 4" xfId="19170"/>
    <cellStyle name="Normal 23 7 11 5" xfId="38911"/>
    <cellStyle name="Normal 23 7 11 6" xfId="43833"/>
    <cellStyle name="Normal 23 7 12" xfId="1425"/>
    <cellStyle name="Normal 23 7 12 2" xfId="9441"/>
    <cellStyle name="Normal 23 7 12 2 2" xfId="28268"/>
    <cellStyle name="Normal 23 7 12 3" xfId="14363"/>
    <cellStyle name="Normal 23 7 12 3 2" xfId="33621"/>
    <cellStyle name="Normal 23 7 12 4" xfId="19285"/>
    <cellStyle name="Normal 23 7 12 5" xfId="39026"/>
    <cellStyle name="Normal 23 7 12 6" xfId="43948"/>
    <cellStyle name="Normal 23 7 13" xfId="1540"/>
    <cellStyle name="Normal 23 7 13 2" xfId="9556"/>
    <cellStyle name="Normal 23 7 13 2 2" xfId="28269"/>
    <cellStyle name="Normal 23 7 13 3" xfId="14478"/>
    <cellStyle name="Normal 23 7 13 3 2" xfId="33736"/>
    <cellStyle name="Normal 23 7 13 4" xfId="19400"/>
    <cellStyle name="Normal 23 7 13 5" xfId="39141"/>
    <cellStyle name="Normal 23 7 13 6" xfId="44063"/>
    <cellStyle name="Normal 23 7 14" xfId="1654"/>
    <cellStyle name="Normal 23 7 14 2" xfId="9670"/>
    <cellStyle name="Normal 23 7 14 2 2" xfId="28270"/>
    <cellStyle name="Normal 23 7 14 3" xfId="14592"/>
    <cellStyle name="Normal 23 7 14 3 2" xfId="33850"/>
    <cellStyle name="Normal 23 7 14 4" xfId="19514"/>
    <cellStyle name="Normal 23 7 14 5" xfId="39255"/>
    <cellStyle name="Normal 23 7 14 6" xfId="44177"/>
    <cellStyle name="Normal 23 7 15" xfId="1768"/>
    <cellStyle name="Normal 23 7 15 2" xfId="9784"/>
    <cellStyle name="Normal 23 7 15 2 2" xfId="28271"/>
    <cellStyle name="Normal 23 7 15 3" xfId="14706"/>
    <cellStyle name="Normal 23 7 15 3 2" xfId="33964"/>
    <cellStyle name="Normal 23 7 15 4" xfId="19628"/>
    <cellStyle name="Normal 23 7 15 5" xfId="39369"/>
    <cellStyle name="Normal 23 7 15 6" xfId="44291"/>
    <cellStyle name="Normal 23 7 16" xfId="1882"/>
    <cellStyle name="Normal 23 7 16 2" xfId="9898"/>
    <cellStyle name="Normal 23 7 16 2 2" xfId="28272"/>
    <cellStyle name="Normal 23 7 16 3" xfId="14820"/>
    <cellStyle name="Normal 23 7 16 3 2" xfId="34078"/>
    <cellStyle name="Normal 23 7 16 4" xfId="19742"/>
    <cellStyle name="Normal 23 7 16 5" xfId="39483"/>
    <cellStyle name="Normal 23 7 16 6" xfId="44405"/>
    <cellStyle name="Normal 23 7 17" xfId="1996"/>
    <cellStyle name="Normal 23 7 17 2" xfId="10012"/>
    <cellStyle name="Normal 23 7 17 2 2" xfId="28273"/>
    <cellStyle name="Normal 23 7 17 3" xfId="14934"/>
    <cellStyle name="Normal 23 7 17 3 2" xfId="34192"/>
    <cellStyle name="Normal 23 7 17 4" xfId="19856"/>
    <cellStyle name="Normal 23 7 17 5" xfId="39597"/>
    <cellStyle name="Normal 23 7 17 6" xfId="44519"/>
    <cellStyle name="Normal 23 7 18" xfId="2111"/>
    <cellStyle name="Normal 23 7 18 2" xfId="10127"/>
    <cellStyle name="Normal 23 7 18 2 2" xfId="28274"/>
    <cellStyle name="Normal 23 7 18 3" xfId="15049"/>
    <cellStyle name="Normal 23 7 18 3 2" xfId="34307"/>
    <cellStyle name="Normal 23 7 18 4" xfId="19971"/>
    <cellStyle name="Normal 23 7 18 5" xfId="39712"/>
    <cellStyle name="Normal 23 7 18 6" xfId="44634"/>
    <cellStyle name="Normal 23 7 19" xfId="2457"/>
    <cellStyle name="Normal 23 7 19 2" xfId="10433"/>
    <cellStyle name="Normal 23 7 19 2 2" xfId="28275"/>
    <cellStyle name="Normal 23 7 19 3" xfId="15355"/>
    <cellStyle name="Normal 23 7 19 3 2" xfId="34615"/>
    <cellStyle name="Normal 23 7 19 4" xfId="20277"/>
    <cellStyle name="Normal 23 7 19 5" xfId="40018"/>
    <cellStyle name="Normal 23 7 19 6" xfId="44940"/>
    <cellStyle name="Normal 23 7 2" xfId="193"/>
    <cellStyle name="Normal 23 7 2 10" xfId="1342"/>
    <cellStyle name="Normal 23 7 2 10 2" xfId="9358"/>
    <cellStyle name="Normal 23 7 2 10 2 2" xfId="28277"/>
    <cellStyle name="Normal 23 7 2 10 3" xfId="14280"/>
    <cellStyle name="Normal 23 7 2 10 3 2" xfId="33538"/>
    <cellStyle name="Normal 23 7 2 10 4" xfId="19202"/>
    <cellStyle name="Normal 23 7 2 10 5" xfId="38943"/>
    <cellStyle name="Normal 23 7 2 10 6" xfId="43865"/>
    <cellStyle name="Normal 23 7 2 11" xfId="1457"/>
    <cellStyle name="Normal 23 7 2 11 2" xfId="9473"/>
    <cellStyle name="Normal 23 7 2 11 2 2" xfId="28278"/>
    <cellStyle name="Normal 23 7 2 11 3" xfId="14395"/>
    <cellStyle name="Normal 23 7 2 11 3 2" xfId="33653"/>
    <cellStyle name="Normal 23 7 2 11 4" xfId="19317"/>
    <cellStyle name="Normal 23 7 2 11 5" xfId="39058"/>
    <cellStyle name="Normal 23 7 2 11 6" xfId="43980"/>
    <cellStyle name="Normal 23 7 2 12" xfId="1572"/>
    <cellStyle name="Normal 23 7 2 12 2" xfId="9588"/>
    <cellStyle name="Normal 23 7 2 12 2 2" xfId="28279"/>
    <cellStyle name="Normal 23 7 2 12 3" xfId="14510"/>
    <cellStyle name="Normal 23 7 2 12 3 2" xfId="33768"/>
    <cellStyle name="Normal 23 7 2 12 4" xfId="19432"/>
    <cellStyle name="Normal 23 7 2 12 5" xfId="39173"/>
    <cellStyle name="Normal 23 7 2 12 6" xfId="44095"/>
    <cellStyle name="Normal 23 7 2 13" xfId="1686"/>
    <cellStyle name="Normal 23 7 2 13 2" xfId="9702"/>
    <cellStyle name="Normal 23 7 2 13 2 2" xfId="28280"/>
    <cellStyle name="Normal 23 7 2 13 3" xfId="14624"/>
    <cellStyle name="Normal 23 7 2 13 3 2" xfId="33882"/>
    <cellStyle name="Normal 23 7 2 13 4" xfId="19546"/>
    <cellStyle name="Normal 23 7 2 13 5" xfId="39287"/>
    <cellStyle name="Normal 23 7 2 13 6" xfId="44209"/>
    <cellStyle name="Normal 23 7 2 14" xfId="1800"/>
    <cellStyle name="Normal 23 7 2 14 2" xfId="9816"/>
    <cellStyle name="Normal 23 7 2 14 2 2" xfId="28281"/>
    <cellStyle name="Normal 23 7 2 14 3" xfId="14738"/>
    <cellStyle name="Normal 23 7 2 14 3 2" xfId="33996"/>
    <cellStyle name="Normal 23 7 2 14 4" xfId="19660"/>
    <cellStyle name="Normal 23 7 2 14 5" xfId="39401"/>
    <cellStyle name="Normal 23 7 2 14 6" xfId="44323"/>
    <cellStyle name="Normal 23 7 2 15" xfId="1914"/>
    <cellStyle name="Normal 23 7 2 15 2" xfId="9930"/>
    <cellStyle name="Normal 23 7 2 15 2 2" xfId="28282"/>
    <cellStyle name="Normal 23 7 2 15 3" xfId="14852"/>
    <cellStyle name="Normal 23 7 2 15 3 2" xfId="34110"/>
    <cellStyle name="Normal 23 7 2 15 4" xfId="19774"/>
    <cellStyle name="Normal 23 7 2 15 5" xfId="39515"/>
    <cellStyle name="Normal 23 7 2 15 6" xfId="44437"/>
    <cellStyle name="Normal 23 7 2 16" xfId="2028"/>
    <cellStyle name="Normal 23 7 2 16 2" xfId="10044"/>
    <cellStyle name="Normal 23 7 2 16 2 2" xfId="28283"/>
    <cellStyle name="Normal 23 7 2 16 3" xfId="14966"/>
    <cellStyle name="Normal 23 7 2 16 3 2" xfId="34224"/>
    <cellStyle name="Normal 23 7 2 16 4" xfId="19888"/>
    <cellStyle name="Normal 23 7 2 16 5" xfId="39629"/>
    <cellStyle name="Normal 23 7 2 16 6" xfId="44551"/>
    <cellStyle name="Normal 23 7 2 17" xfId="2143"/>
    <cellStyle name="Normal 23 7 2 17 2" xfId="10159"/>
    <cellStyle name="Normal 23 7 2 17 2 2" xfId="28284"/>
    <cellStyle name="Normal 23 7 2 17 3" xfId="15081"/>
    <cellStyle name="Normal 23 7 2 17 3 2" xfId="34339"/>
    <cellStyle name="Normal 23 7 2 17 4" xfId="20003"/>
    <cellStyle name="Normal 23 7 2 17 5" xfId="39744"/>
    <cellStyle name="Normal 23 7 2 17 6" xfId="44666"/>
    <cellStyle name="Normal 23 7 2 18" xfId="2489"/>
    <cellStyle name="Normal 23 7 2 18 2" xfId="10465"/>
    <cellStyle name="Normal 23 7 2 18 2 2" xfId="28285"/>
    <cellStyle name="Normal 23 7 2 18 3" xfId="15387"/>
    <cellStyle name="Normal 23 7 2 18 3 2" xfId="34647"/>
    <cellStyle name="Normal 23 7 2 18 4" xfId="20309"/>
    <cellStyle name="Normal 23 7 2 18 5" xfId="40050"/>
    <cellStyle name="Normal 23 7 2 18 6" xfId="44972"/>
    <cellStyle name="Normal 23 7 2 19" xfId="2608"/>
    <cellStyle name="Normal 23 7 2 19 2" xfId="10584"/>
    <cellStyle name="Normal 23 7 2 19 2 2" xfId="28286"/>
    <cellStyle name="Normal 23 7 2 19 3" xfId="15506"/>
    <cellStyle name="Normal 23 7 2 19 3 2" xfId="34766"/>
    <cellStyle name="Normal 23 7 2 19 4" xfId="20428"/>
    <cellStyle name="Normal 23 7 2 19 5" xfId="40169"/>
    <cellStyle name="Normal 23 7 2 19 6" xfId="45091"/>
    <cellStyle name="Normal 23 7 2 2" xfId="325"/>
    <cellStyle name="Normal 23 7 2 2 10" xfId="37702"/>
    <cellStyle name="Normal 23 7 2 2 11" xfId="37971"/>
    <cellStyle name="Normal 23 7 2 2 12" xfId="42864"/>
    <cellStyle name="Normal 23 7 2 2 13" xfId="47674"/>
    <cellStyle name="Normal 23 7 2 2 2" xfId="2294"/>
    <cellStyle name="Normal 23 7 2 2 2 10" xfId="44814"/>
    <cellStyle name="Normal 23 7 2 2 2 2" xfId="5573"/>
    <cellStyle name="Normal 23 7 2 2 2 2 2" xfId="7776"/>
    <cellStyle name="Normal 23 7 2 2 2 2 2 2" xfId="25563"/>
    <cellStyle name="Normal 23 7 2 2 2 2 3" xfId="31722"/>
    <cellStyle name="Normal 23 7 2 2 2 2 4" xfId="23375"/>
    <cellStyle name="Normal 23 7 2 2 2 3" xfId="7275"/>
    <cellStyle name="Normal 23 7 2 2 2 3 2" xfId="34487"/>
    <cellStyle name="Normal 23 7 2 2 2 3 3" xfId="25064"/>
    <cellStyle name="Normal 23 7 2 2 2 4" xfId="6788"/>
    <cellStyle name="Normal 23 7 2 2 2 4 2" xfId="24577"/>
    <cellStyle name="Normal 23 7 2 2 2 5" xfId="5572"/>
    <cellStyle name="Normal 23 7 2 2 2 5 2" xfId="23374"/>
    <cellStyle name="Normal 23 7 2 2 2 6" xfId="10307"/>
    <cellStyle name="Normal 23 7 2 2 2 6 2" xfId="28288"/>
    <cellStyle name="Normal 23 7 2 2 2 7" xfId="15229"/>
    <cellStyle name="Normal 23 7 2 2 2 7 2" xfId="31721"/>
    <cellStyle name="Normal 23 7 2 2 2 8" xfId="20151"/>
    <cellStyle name="Normal 23 7 2 2 2 9" xfId="39892"/>
    <cellStyle name="Normal 23 7 2 2 3" xfId="5574"/>
    <cellStyle name="Normal 23 7 2 2 3 2" xfId="7775"/>
    <cellStyle name="Normal 23 7 2 2 3 2 2" xfId="25562"/>
    <cellStyle name="Normal 23 7 2 2 3 3" xfId="28287"/>
    <cellStyle name="Normal 23 7 2 2 3 4" xfId="31723"/>
    <cellStyle name="Normal 23 7 2 2 3 5" xfId="23376"/>
    <cellStyle name="Normal 23 7 2 2 4" xfId="7177"/>
    <cellStyle name="Normal 23 7 2 2 4 2" xfId="32537"/>
    <cellStyle name="Normal 23 7 2 2 4 3" xfId="24966"/>
    <cellStyle name="Normal 23 7 2 2 5" xfId="6546"/>
    <cellStyle name="Normal 23 7 2 2 5 2" xfId="37348"/>
    <cellStyle name="Normal 23 7 2 2 5 3" xfId="24335"/>
    <cellStyle name="Normal 23 7 2 2 6" xfId="5571"/>
    <cellStyle name="Normal 23 7 2 2 6 2" xfId="23373"/>
    <cellStyle name="Normal 23 7 2 2 7" xfId="8357"/>
    <cellStyle name="Normal 23 7 2 2 7 2" xfId="26171"/>
    <cellStyle name="Normal 23 7 2 2 8" xfId="13279"/>
    <cellStyle name="Normal 23 7 2 2 8 2" xfId="26412"/>
    <cellStyle name="Normal 23 7 2 2 9" xfId="18201"/>
    <cellStyle name="Normal 23 7 2 20" xfId="2726"/>
    <cellStyle name="Normal 23 7 2 20 2" xfId="10702"/>
    <cellStyle name="Normal 23 7 2 20 2 2" xfId="28289"/>
    <cellStyle name="Normal 23 7 2 20 3" xfId="15624"/>
    <cellStyle name="Normal 23 7 2 20 3 2" xfId="34884"/>
    <cellStyle name="Normal 23 7 2 20 4" xfId="20546"/>
    <cellStyle name="Normal 23 7 2 20 5" xfId="40287"/>
    <cellStyle name="Normal 23 7 2 20 6" xfId="45209"/>
    <cellStyle name="Normal 23 7 2 21" xfId="2845"/>
    <cellStyle name="Normal 23 7 2 21 2" xfId="10821"/>
    <cellStyle name="Normal 23 7 2 21 2 2" xfId="28290"/>
    <cellStyle name="Normal 23 7 2 21 3" xfId="15743"/>
    <cellStyle name="Normal 23 7 2 21 3 2" xfId="35003"/>
    <cellStyle name="Normal 23 7 2 21 4" xfId="20665"/>
    <cellStyle name="Normal 23 7 2 21 5" xfId="40406"/>
    <cellStyle name="Normal 23 7 2 21 6" xfId="45328"/>
    <cellStyle name="Normal 23 7 2 22" xfId="2961"/>
    <cellStyle name="Normal 23 7 2 22 2" xfId="10937"/>
    <cellStyle name="Normal 23 7 2 22 2 2" xfId="28291"/>
    <cellStyle name="Normal 23 7 2 22 3" xfId="15859"/>
    <cellStyle name="Normal 23 7 2 22 3 2" xfId="35119"/>
    <cellStyle name="Normal 23 7 2 22 4" xfId="20781"/>
    <cellStyle name="Normal 23 7 2 22 5" xfId="40522"/>
    <cellStyle name="Normal 23 7 2 22 6" xfId="45444"/>
    <cellStyle name="Normal 23 7 2 23" xfId="3079"/>
    <cellStyle name="Normal 23 7 2 23 2" xfId="11055"/>
    <cellStyle name="Normal 23 7 2 23 2 2" xfId="28292"/>
    <cellStyle name="Normal 23 7 2 23 3" xfId="15977"/>
    <cellStyle name="Normal 23 7 2 23 3 2" xfId="35237"/>
    <cellStyle name="Normal 23 7 2 23 4" xfId="20899"/>
    <cellStyle name="Normal 23 7 2 23 5" xfId="40640"/>
    <cellStyle name="Normal 23 7 2 23 6" xfId="45562"/>
    <cellStyle name="Normal 23 7 2 24" xfId="3197"/>
    <cellStyle name="Normal 23 7 2 24 2" xfId="11172"/>
    <cellStyle name="Normal 23 7 2 24 2 2" xfId="28293"/>
    <cellStyle name="Normal 23 7 2 24 3" xfId="16094"/>
    <cellStyle name="Normal 23 7 2 24 3 2" xfId="35354"/>
    <cellStyle name="Normal 23 7 2 24 4" xfId="21016"/>
    <cellStyle name="Normal 23 7 2 24 5" xfId="40757"/>
    <cellStyle name="Normal 23 7 2 24 6" xfId="45679"/>
    <cellStyle name="Normal 23 7 2 25" xfId="3314"/>
    <cellStyle name="Normal 23 7 2 25 2" xfId="11289"/>
    <cellStyle name="Normal 23 7 2 25 2 2" xfId="28294"/>
    <cellStyle name="Normal 23 7 2 25 3" xfId="16211"/>
    <cellStyle name="Normal 23 7 2 25 3 2" xfId="35471"/>
    <cellStyle name="Normal 23 7 2 25 4" xfId="21133"/>
    <cellStyle name="Normal 23 7 2 25 5" xfId="40874"/>
    <cellStyle name="Normal 23 7 2 25 6" xfId="45796"/>
    <cellStyle name="Normal 23 7 2 26" xfId="3431"/>
    <cellStyle name="Normal 23 7 2 26 2" xfId="11406"/>
    <cellStyle name="Normal 23 7 2 26 2 2" xfId="28295"/>
    <cellStyle name="Normal 23 7 2 26 3" xfId="16328"/>
    <cellStyle name="Normal 23 7 2 26 3 2" xfId="35588"/>
    <cellStyle name="Normal 23 7 2 26 4" xfId="21250"/>
    <cellStyle name="Normal 23 7 2 26 5" xfId="40991"/>
    <cellStyle name="Normal 23 7 2 26 6" xfId="45913"/>
    <cellStyle name="Normal 23 7 2 27" xfId="3545"/>
    <cellStyle name="Normal 23 7 2 27 2" xfId="11520"/>
    <cellStyle name="Normal 23 7 2 27 2 2" xfId="28296"/>
    <cellStyle name="Normal 23 7 2 27 3" xfId="16442"/>
    <cellStyle name="Normal 23 7 2 27 3 2" xfId="35702"/>
    <cellStyle name="Normal 23 7 2 27 4" xfId="21364"/>
    <cellStyle name="Normal 23 7 2 27 5" xfId="41105"/>
    <cellStyle name="Normal 23 7 2 27 6" xfId="46027"/>
    <cellStyle name="Normal 23 7 2 28" xfId="3662"/>
    <cellStyle name="Normal 23 7 2 28 2" xfId="11636"/>
    <cellStyle name="Normal 23 7 2 28 2 2" xfId="28297"/>
    <cellStyle name="Normal 23 7 2 28 3" xfId="16558"/>
    <cellStyle name="Normal 23 7 2 28 3 2" xfId="35818"/>
    <cellStyle name="Normal 23 7 2 28 4" xfId="21480"/>
    <cellStyle name="Normal 23 7 2 28 5" xfId="41221"/>
    <cellStyle name="Normal 23 7 2 28 6" xfId="46143"/>
    <cellStyle name="Normal 23 7 2 29" xfId="3778"/>
    <cellStyle name="Normal 23 7 2 29 2" xfId="11751"/>
    <cellStyle name="Normal 23 7 2 29 2 2" xfId="28298"/>
    <cellStyle name="Normal 23 7 2 29 3" xfId="16673"/>
    <cellStyle name="Normal 23 7 2 29 3 2" xfId="35933"/>
    <cellStyle name="Normal 23 7 2 29 4" xfId="21595"/>
    <cellStyle name="Normal 23 7 2 29 5" xfId="41336"/>
    <cellStyle name="Normal 23 7 2 29 6" xfId="46258"/>
    <cellStyle name="Normal 23 7 2 3" xfId="445"/>
    <cellStyle name="Normal 23 7 2 3 10" xfId="42984"/>
    <cellStyle name="Normal 23 7 2 3 2" xfId="5576"/>
    <cellStyle name="Normal 23 7 2 3 2 2" xfId="7777"/>
    <cellStyle name="Normal 23 7 2 3 2 2 2" xfId="25564"/>
    <cellStyle name="Normal 23 7 2 3 2 3" xfId="31725"/>
    <cellStyle name="Normal 23 7 2 3 2 4" xfId="23378"/>
    <cellStyle name="Normal 23 7 2 3 3" xfId="7276"/>
    <cellStyle name="Normal 23 7 2 3 3 2" xfId="32657"/>
    <cellStyle name="Normal 23 7 2 3 3 3" xfId="25065"/>
    <cellStyle name="Normal 23 7 2 3 4" xfId="6668"/>
    <cellStyle name="Normal 23 7 2 3 4 2" xfId="24457"/>
    <cellStyle name="Normal 23 7 2 3 5" xfId="5575"/>
    <cellStyle name="Normal 23 7 2 3 5 2" xfId="23377"/>
    <cellStyle name="Normal 23 7 2 3 6" xfId="8477"/>
    <cellStyle name="Normal 23 7 2 3 6 2" xfId="28299"/>
    <cellStyle name="Normal 23 7 2 3 7" xfId="13399"/>
    <cellStyle name="Normal 23 7 2 3 7 2" xfId="31724"/>
    <cellStyle name="Normal 23 7 2 3 8" xfId="18321"/>
    <cellStyle name="Normal 23 7 2 3 9" xfId="38062"/>
    <cellStyle name="Normal 23 7 2 30" xfId="3895"/>
    <cellStyle name="Normal 23 7 2 30 2" xfId="11867"/>
    <cellStyle name="Normal 23 7 2 30 2 2" xfId="28300"/>
    <cellStyle name="Normal 23 7 2 30 3" xfId="16789"/>
    <cellStyle name="Normal 23 7 2 30 3 2" xfId="36049"/>
    <cellStyle name="Normal 23 7 2 30 4" xfId="21711"/>
    <cellStyle name="Normal 23 7 2 30 5" xfId="41452"/>
    <cellStyle name="Normal 23 7 2 30 6" xfId="46374"/>
    <cellStyle name="Normal 23 7 2 31" xfId="4013"/>
    <cellStyle name="Normal 23 7 2 31 2" xfId="11985"/>
    <cellStyle name="Normal 23 7 2 31 2 2" xfId="28301"/>
    <cellStyle name="Normal 23 7 2 31 3" xfId="16907"/>
    <cellStyle name="Normal 23 7 2 31 3 2" xfId="36167"/>
    <cellStyle name="Normal 23 7 2 31 4" xfId="21829"/>
    <cellStyle name="Normal 23 7 2 31 5" xfId="41570"/>
    <cellStyle name="Normal 23 7 2 31 6" xfId="46492"/>
    <cellStyle name="Normal 23 7 2 32" xfId="4128"/>
    <cellStyle name="Normal 23 7 2 32 2" xfId="12099"/>
    <cellStyle name="Normal 23 7 2 32 2 2" xfId="28302"/>
    <cellStyle name="Normal 23 7 2 32 3" xfId="17021"/>
    <cellStyle name="Normal 23 7 2 32 3 2" xfId="36281"/>
    <cellStyle name="Normal 23 7 2 32 4" xfId="21943"/>
    <cellStyle name="Normal 23 7 2 32 5" xfId="41684"/>
    <cellStyle name="Normal 23 7 2 32 6" xfId="46606"/>
    <cellStyle name="Normal 23 7 2 33" xfId="4243"/>
    <cellStyle name="Normal 23 7 2 33 2" xfId="12214"/>
    <cellStyle name="Normal 23 7 2 33 2 2" xfId="28303"/>
    <cellStyle name="Normal 23 7 2 33 3" xfId="17136"/>
    <cellStyle name="Normal 23 7 2 33 3 2" xfId="36396"/>
    <cellStyle name="Normal 23 7 2 33 4" xfId="22058"/>
    <cellStyle name="Normal 23 7 2 33 5" xfId="41799"/>
    <cellStyle name="Normal 23 7 2 33 6" xfId="46721"/>
    <cellStyle name="Normal 23 7 2 34" xfId="4370"/>
    <cellStyle name="Normal 23 7 2 34 2" xfId="12341"/>
    <cellStyle name="Normal 23 7 2 34 2 2" xfId="28304"/>
    <cellStyle name="Normal 23 7 2 34 3" xfId="17263"/>
    <cellStyle name="Normal 23 7 2 34 3 2" xfId="36523"/>
    <cellStyle name="Normal 23 7 2 34 4" xfId="22185"/>
    <cellStyle name="Normal 23 7 2 34 5" xfId="41926"/>
    <cellStyle name="Normal 23 7 2 34 6" xfId="46848"/>
    <cellStyle name="Normal 23 7 2 35" xfId="4485"/>
    <cellStyle name="Normal 23 7 2 35 2" xfId="12455"/>
    <cellStyle name="Normal 23 7 2 35 2 2" xfId="28305"/>
    <cellStyle name="Normal 23 7 2 35 3" xfId="17377"/>
    <cellStyle name="Normal 23 7 2 35 3 2" xfId="36637"/>
    <cellStyle name="Normal 23 7 2 35 4" xfId="22299"/>
    <cellStyle name="Normal 23 7 2 35 5" xfId="42040"/>
    <cellStyle name="Normal 23 7 2 35 6" xfId="46962"/>
    <cellStyle name="Normal 23 7 2 36" xfId="4602"/>
    <cellStyle name="Normal 23 7 2 36 2" xfId="12572"/>
    <cellStyle name="Normal 23 7 2 36 2 2" xfId="28306"/>
    <cellStyle name="Normal 23 7 2 36 3" xfId="17494"/>
    <cellStyle name="Normal 23 7 2 36 3 2" xfId="36754"/>
    <cellStyle name="Normal 23 7 2 36 4" xfId="22416"/>
    <cellStyle name="Normal 23 7 2 36 5" xfId="42157"/>
    <cellStyle name="Normal 23 7 2 36 6" xfId="47079"/>
    <cellStyle name="Normal 23 7 2 37" xfId="4718"/>
    <cellStyle name="Normal 23 7 2 37 2" xfId="12688"/>
    <cellStyle name="Normal 23 7 2 37 2 2" xfId="28307"/>
    <cellStyle name="Normal 23 7 2 37 3" xfId="17610"/>
    <cellStyle name="Normal 23 7 2 37 3 2" xfId="36870"/>
    <cellStyle name="Normal 23 7 2 37 4" xfId="22532"/>
    <cellStyle name="Normal 23 7 2 37 5" xfId="42273"/>
    <cellStyle name="Normal 23 7 2 37 6" xfId="47195"/>
    <cellStyle name="Normal 23 7 2 38" xfId="4833"/>
    <cellStyle name="Normal 23 7 2 38 2" xfId="12803"/>
    <cellStyle name="Normal 23 7 2 38 2 2" xfId="28308"/>
    <cellStyle name="Normal 23 7 2 38 3" xfId="17725"/>
    <cellStyle name="Normal 23 7 2 38 3 2" xfId="36985"/>
    <cellStyle name="Normal 23 7 2 38 4" xfId="22647"/>
    <cellStyle name="Normal 23 7 2 38 5" xfId="42388"/>
    <cellStyle name="Normal 23 7 2 38 6" xfId="47310"/>
    <cellStyle name="Normal 23 7 2 39" xfId="4954"/>
    <cellStyle name="Normal 23 7 2 39 2" xfId="12923"/>
    <cellStyle name="Normal 23 7 2 39 2 2" xfId="28309"/>
    <cellStyle name="Normal 23 7 2 39 3" xfId="17845"/>
    <cellStyle name="Normal 23 7 2 39 3 2" xfId="37105"/>
    <cellStyle name="Normal 23 7 2 39 4" xfId="22767"/>
    <cellStyle name="Normal 23 7 2 39 5" xfId="42508"/>
    <cellStyle name="Normal 23 7 2 39 6" xfId="47430"/>
    <cellStyle name="Normal 23 7 2 4" xfId="567"/>
    <cellStyle name="Normal 23 7 2 4 10" xfId="43105"/>
    <cellStyle name="Normal 23 7 2 4 2" xfId="5578"/>
    <cellStyle name="Normal 23 7 2 4 2 2" xfId="7778"/>
    <cellStyle name="Normal 23 7 2 4 2 2 2" xfId="25565"/>
    <cellStyle name="Normal 23 7 2 4 2 3" xfId="31727"/>
    <cellStyle name="Normal 23 7 2 4 2 4" xfId="23380"/>
    <cellStyle name="Normal 23 7 2 4 3" xfId="7513"/>
    <cellStyle name="Normal 23 7 2 4 3 2" xfId="32778"/>
    <cellStyle name="Normal 23 7 2 4 3 3" xfId="25301"/>
    <cellStyle name="Normal 23 7 2 4 4" xfId="6909"/>
    <cellStyle name="Normal 23 7 2 4 4 2" xfId="24698"/>
    <cellStyle name="Normal 23 7 2 4 5" xfId="5577"/>
    <cellStyle name="Normal 23 7 2 4 5 2" xfId="23379"/>
    <cellStyle name="Normal 23 7 2 4 6" xfId="8598"/>
    <cellStyle name="Normal 23 7 2 4 6 2" xfId="28310"/>
    <cellStyle name="Normal 23 7 2 4 7" xfId="13520"/>
    <cellStyle name="Normal 23 7 2 4 7 2" xfId="31726"/>
    <cellStyle name="Normal 23 7 2 4 8" xfId="18442"/>
    <cellStyle name="Normal 23 7 2 4 9" xfId="38183"/>
    <cellStyle name="Normal 23 7 2 40" xfId="5069"/>
    <cellStyle name="Normal 23 7 2 40 2" xfId="13038"/>
    <cellStyle name="Normal 23 7 2 40 2 2" xfId="28311"/>
    <cellStyle name="Normal 23 7 2 40 3" xfId="17960"/>
    <cellStyle name="Normal 23 7 2 40 3 2" xfId="37220"/>
    <cellStyle name="Normal 23 7 2 40 4" xfId="22882"/>
    <cellStyle name="Normal 23 7 2 40 5" xfId="42623"/>
    <cellStyle name="Normal 23 7 2 40 6" xfId="47545"/>
    <cellStyle name="Normal 23 7 2 41" xfId="5570"/>
    <cellStyle name="Normal 23 7 2 41 2" xfId="28276"/>
    <cellStyle name="Normal 23 7 2 41 3" xfId="32417"/>
    <cellStyle name="Normal 23 7 2 41 4" xfId="23372"/>
    <cellStyle name="Normal 23 7 2 42" xfId="8237"/>
    <cellStyle name="Normal 23 7 2 42 2" xfId="37347"/>
    <cellStyle name="Normal 23 7 2 42 3" xfId="26023"/>
    <cellStyle name="Normal 23 7 2 43" xfId="13159"/>
    <cellStyle name="Normal 23 7 2 43 2" xfId="26264"/>
    <cellStyle name="Normal 23 7 2 44" xfId="18081"/>
    <cellStyle name="Normal 23 7 2 45" xfId="37582"/>
    <cellStyle name="Normal 23 7 2 46" xfId="37823"/>
    <cellStyle name="Normal 23 7 2 47" xfId="42744"/>
    <cellStyle name="Normal 23 7 2 48" xfId="47673"/>
    <cellStyle name="Normal 23 7 2 5" xfId="702"/>
    <cellStyle name="Normal 23 7 2 5 2" xfId="7774"/>
    <cellStyle name="Normal 23 7 2 5 2 2" xfId="32910"/>
    <cellStyle name="Normal 23 7 2 5 2 3" xfId="25561"/>
    <cellStyle name="Normal 23 7 2 5 3" xfId="5579"/>
    <cellStyle name="Normal 23 7 2 5 3 2" xfId="23381"/>
    <cellStyle name="Normal 23 7 2 5 4" xfId="8730"/>
    <cellStyle name="Normal 23 7 2 5 4 2" xfId="28312"/>
    <cellStyle name="Normal 23 7 2 5 5" xfId="13652"/>
    <cellStyle name="Normal 23 7 2 5 5 2" xfId="31728"/>
    <cellStyle name="Normal 23 7 2 5 6" xfId="18574"/>
    <cellStyle name="Normal 23 7 2 5 7" xfId="38315"/>
    <cellStyle name="Normal 23 7 2 5 8" xfId="43237"/>
    <cellStyle name="Normal 23 7 2 6" xfId="816"/>
    <cellStyle name="Normal 23 7 2 6 2" xfId="7029"/>
    <cellStyle name="Normal 23 7 2 6 2 2" xfId="24818"/>
    <cellStyle name="Normal 23 7 2 6 3" xfId="8844"/>
    <cellStyle name="Normal 23 7 2 6 3 2" xfId="28313"/>
    <cellStyle name="Normal 23 7 2 6 4" xfId="13766"/>
    <cellStyle name="Normal 23 7 2 6 4 2" xfId="33024"/>
    <cellStyle name="Normal 23 7 2 6 5" xfId="18688"/>
    <cellStyle name="Normal 23 7 2 6 6" xfId="38429"/>
    <cellStyle name="Normal 23 7 2 6 7" xfId="43351"/>
    <cellStyle name="Normal 23 7 2 7" xfId="930"/>
    <cellStyle name="Normal 23 7 2 7 2" xfId="6426"/>
    <cellStyle name="Normal 23 7 2 7 2 2" xfId="24215"/>
    <cellStyle name="Normal 23 7 2 7 3" xfId="8958"/>
    <cellStyle name="Normal 23 7 2 7 3 2" xfId="28314"/>
    <cellStyle name="Normal 23 7 2 7 4" xfId="13880"/>
    <cellStyle name="Normal 23 7 2 7 4 2" xfId="33138"/>
    <cellStyle name="Normal 23 7 2 7 5" xfId="18802"/>
    <cellStyle name="Normal 23 7 2 7 6" xfId="38543"/>
    <cellStyle name="Normal 23 7 2 7 7" xfId="43465"/>
    <cellStyle name="Normal 23 7 2 8" xfId="1077"/>
    <cellStyle name="Normal 23 7 2 8 2" xfId="9099"/>
    <cellStyle name="Normal 23 7 2 8 2 2" xfId="28315"/>
    <cellStyle name="Normal 23 7 2 8 3" xfId="14021"/>
    <cellStyle name="Normal 23 7 2 8 3 2" xfId="33279"/>
    <cellStyle name="Normal 23 7 2 8 4" xfId="18943"/>
    <cellStyle name="Normal 23 7 2 8 5" xfId="38684"/>
    <cellStyle name="Normal 23 7 2 8 6" xfId="43606"/>
    <cellStyle name="Normal 23 7 2 9" xfId="1226"/>
    <cellStyle name="Normal 23 7 2 9 2" xfId="9243"/>
    <cellStyle name="Normal 23 7 2 9 2 2" xfId="28316"/>
    <cellStyle name="Normal 23 7 2 9 3" xfId="14165"/>
    <cellStyle name="Normal 23 7 2 9 3 2" xfId="33423"/>
    <cellStyle name="Normal 23 7 2 9 4" xfId="19087"/>
    <cellStyle name="Normal 23 7 2 9 5" xfId="38828"/>
    <cellStyle name="Normal 23 7 2 9 6" xfId="43750"/>
    <cellStyle name="Normal 23 7 20" xfId="2576"/>
    <cellStyle name="Normal 23 7 20 2" xfId="10552"/>
    <cellStyle name="Normal 23 7 20 2 2" xfId="28317"/>
    <cellStyle name="Normal 23 7 20 3" xfId="15474"/>
    <cellStyle name="Normal 23 7 20 3 2" xfId="34734"/>
    <cellStyle name="Normal 23 7 20 4" xfId="20396"/>
    <cellStyle name="Normal 23 7 20 5" xfId="40137"/>
    <cellStyle name="Normal 23 7 20 6" xfId="45059"/>
    <cellStyle name="Normal 23 7 21" xfId="2694"/>
    <cellStyle name="Normal 23 7 21 2" xfId="10670"/>
    <cellStyle name="Normal 23 7 21 2 2" xfId="28318"/>
    <cellStyle name="Normal 23 7 21 3" xfId="15592"/>
    <cellStyle name="Normal 23 7 21 3 2" xfId="34852"/>
    <cellStyle name="Normal 23 7 21 4" xfId="20514"/>
    <cellStyle name="Normal 23 7 21 5" xfId="40255"/>
    <cellStyle name="Normal 23 7 21 6" xfId="45177"/>
    <cellStyle name="Normal 23 7 22" xfId="2813"/>
    <cellStyle name="Normal 23 7 22 2" xfId="10789"/>
    <cellStyle name="Normal 23 7 22 2 2" xfId="28319"/>
    <cellStyle name="Normal 23 7 22 3" xfId="15711"/>
    <cellStyle name="Normal 23 7 22 3 2" xfId="34971"/>
    <cellStyle name="Normal 23 7 22 4" xfId="20633"/>
    <cellStyle name="Normal 23 7 22 5" xfId="40374"/>
    <cellStyle name="Normal 23 7 22 6" xfId="45296"/>
    <cellStyle name="Normal 23 7 23" xfId="2929"/>
    <cellStyle name="Normal 23 7 23 2" xfId="10905"/>
    <cellStyle name="Normal 23 7 23 2 2" xfId="28320"/>
    <cellStyle name="Normal 23 7 23 3" xfId="15827"/>
    <cellStyle name="Normal 23 7 23 3 2" xfId="35087"/>
    <cellStyle name="Normal 23 7 23 4" xfId="20749"/>
    <cellStyle name="Normal 23 7 23 5" xfId="40490"/>
    <cellStyle name="Normal 23 7 23 6" xfId="45412"/>
    <cellStyle name="Normal 23 7 24" xfId="3047"/>
    <cellStyle name="Normal 23 7 24 2" xfId="11023"/>
    <cellStyle name="Normal 23 7 24 2 2" xfId="28321"/>
    <cellStyle name="Normal 23 7 24 3" xfId="15945"/>
    <cellStyle name="Normal 23 7 24 3 2" xfId="35205"/>
    <cellStyle name="Normal 23 7 24 4" xfId="20867"/>
    <cellStyle name="Normal 23 7 24 5" xfId="40608"/>
    <cellStyle name="Normal 23 7 24 6" xfId="45530"/>
    <cellStyle name="Normal 23 7 25" xfId="3165"/>
    <cellStyle name="Normal 23 7 25 2" xfId="11140"/>
    <cellStyle name="Normal 23 7 25 2 2" xfId="28322"/>
    <cellStyle name="Normal 23 7 25 3" xfId="16062"/>
    <cellStyle name="Normal 23 7 25 3 2" xfId="35322"/>
    <cellStyle name="Normal 23 7 25 4" xfId="20984"/>
    <cellStyle name="Normal 23 7 25 5" xfId="40725"/>
    <cellStyle name="Normal 23 7 25 6" xfId="45647"/>
    <cellStyle name="Normal 23 7 26" xfId="3282"/>
    <cellStyle name="Normal 23 7 26 2" xfId="11257"/>
    <cellStyle name="Normal 23 7 26 2 2" xfId="28323"/>
    <cellStyle name="Normal 23 7 26 3" xfId="16179"/>
    <cellStyle name="Normal 23 7 26 3 2" xfId="35439"/>
    <cellStyle name="Normal 23 7 26 4" xfId="21101"/>
    <cellStyle name="Normal 23 7 26 5" xfId="40842"/>
    <cellStyle name="Normal 23 7 26 6" xfId="45764"/>
    <cellStyle name="Normal 23 7 27" xfId="3399"/>
    <cellStyle name="Normal 23 7 27 2" xfId="11374"/>
    <cellStyle name="Normal 23 7 27 2 2" xfId="28324"/>
    <cellStyle name="Normal 23 7 27 3" xfId="16296"/>
    <cellStyle name="Normal 23 7 27 3 2" xfId="35556"/>
    <cellStyle name="Normal 23 7 27 4" xfId="21218"/>
    <cellStyle name="Normal 23 7 27 5" xfId="40959"/>
    <cellStyle name="Normal 23 7 27 6" xfId="45881"/>
    <cellStyle name="Normal 23 7 28" xfId="3513"/>
    <cellStyle name="Normal 23 7 28 2" xfId="11488"/>
    <cellStyle name="Normal 23 7 28 2 2" xfId="28325"/>
    <cellStyle name="Normal 23 7 28 3" xfId="16410"/>
    <cellStyle name="Normal 23 7 28 3 2" xfId="35670"/>
    <cellStyle name="Normal 23 7 28 4" xfId="21332"/>
    <cellStyle name="Normal 23 7 28 5" xfId="41073"/>
    <cellStyle name="Normal 23 7 28 6" xfId="45995"/>
    <cellStyle name="Normal 23 7 29" xfId="3630"/>
    <cellStyle name="Normal 23 7 29 2" xfId="11604"/>
    <cellStyle name="Normal 23 7 29 2 2" xfId="28326"/>
    <cellStyle name="Normal 23 7 29 3" xfId="16526"/>
    <cellStyle name="Normal 23 7 29 3 2" xfId="35786"/>
    <cellStyle name="Normal 23 7 29 4" xfId="21448"/>
    <cellStyle name="Normal 23 7 29 5" xfId="41189"/>
    <cellStyle name="Normal 23 7 29 6" xfId="46111"/>
    <cellStyle name="Normal 23 7 3" xfId="293"/>
    <cellStyle name="Normal 23 7 3 10" xfId="37670"/>
    <cellStyle name="Normal 23 7 3 11" xfId="37911"/>
    <cellStyle name="Normal 23 7 3 12" xfId="42832"/>
    <cellStyle name="Normal 23 7 3 13" xfId="47675"/>
    <cellStyle name="Normal 23 7 3 2" xfId="2233"/>
    <cellStyle name="Normal 23 7 3 2 10" xfId="44754"/>
    <cellStyle name="Normal 23 7 3 2 2" xfId="5582"/>
    <cellStyle name="Normal 23 7 3 2 2 2" xfId="7780"/>
    <cellStyle name="Normal 23 7 3 2 2 2 2" xfId="25567"/>
    <cellStyle name="Normal 23 7 3 2 2 3" xfId="31730"/>
    <cellStyle name="Normal 23 7 3 2 2 4" xfId="23384"/>
    <cellStyle name="Normal 23 7 3 2 3" xfId="7277"/>
    <cellStyle name="Normal 23 7 3 2 3 2" xfId="34427"/>
    <cellStyle name="Normal 23 7 3 2 3 3" xfId="25066"/>
    <cellStyle name="Normal 23 7 3 2 4" xfId="6756"/>
    <cellStyle name="Normal 23 7 3 2 4 2" xfId="24545"/>
    <cellStyle name="Normal 23 7 3 2 5" xfId="5581"/>
    <cellStyle name="Normal 23 7 3 2 5 2" xfId="23383"/>
    <cellStyle name="Normal 23 7 3 2 6" xfId="10247"/>
    <cellStyle name="Normal 23 7 3 2 6 2" xfId="28328"/>
    <cellStyle name="Normal 23 7 3 2 7" xfId="15169"/>
    <cellStyle name="Normal 23 7 3 2 7 2" xfId="31729"/>
    <cellStyle name="Normal 23 7 3 2 8" xfId="20091"/>
    <cellStyle name="Normal 23 7 3 2 9" xfId="39832"/>
    <cellStyle name="Normal 23 7 3 3" xfId="5583"/>
    <cellStyle name="Normal 23 7 3 3 2" xfId="7779"/>
    <cellStyle name="Normal 23 7 3 3 2 2" xfId="25566"/>
    <cellStyle name="Normal 23 7 3 3 3" xfId="28327"/>
    <cellStyle name="Normal 23 7 3 3 4" xfId="31731"/>
    <cellStyle name="Normal 23 7 3 3 5" xfId="23385"/>
    <cellStyle name="Normal 23 7 3 4" xfId="7117"/>
    <cellStyle name="Normal 23 7 3 4 2" xfId="32505"/>
    <cellStyle name="Normal 23 7 3 4 3" xfId="24906"/>
    <cellStyle name="Normal 23 7 3 5" xfId="6514"/>
    <cellStyle name="Normal 23 7 3 5 2" xfId="37349"/>
    <cellStyle name="Normal 23 7 3 5 3" xfId="24303"/>
    <cellStyle name="Normal 23 7 3 6" xfId="5580"/>
    <cellStyle name="Normal 23 7 3 6 2" xfId="23382"/>
    <cellStyle name="Normal 23 7 3 7" xfId="8325"/>
    <cellStyle name="Normal 23 7 3 7 2" xfId="26111"/>
    <cellStyle name="Normal 23 7 3 8" xfId="13247"/>
    <cellStyle name="Normal 23 7 3 8 2" xfId="26352"/>
    <cellStyle name="Normal 23 7 3 9" xfId="18169"/>
    <cellStyle name="Normal 23 7 30" xfId="3746"/>
    <cellStyle name="Normal 23 7 30 2" xfId="11719"/>
    <cellStyle name="Normal 23 7 30 2 2" xfId="28329"/>
    <cellStyle name="Normal 23 7 30 3" xfId="16641"/>
    <cellStyle name="Normal 23 7 30 3 2" xfId="35901"/>
    <cellStyle name="Normal 23 7 30 4" xfId="21563"/>
    <cellStyle name="Normal 23 7 30 5" xfId="41304"/>
    <cellStyle name="Normal 23 7 30 6" xfId="46226"/>
    <cellStyle name="Normal 23 7 31" xfId="3863"/>
    <cellStyle name="Normal 23 7 31 2" xfId="11835"/>
    <cellStyle name="Normal 23 7 31 2 2" xfId="28330"/>
    <cellStyle name="Normal 23 7 31 3" xfId="16757"/>
    <cellStyle name="Normal 23 7 31 3 2" xfId="36017"/>
    <cellStyle name="Normal 23 7 31 4" xfId="21679"/>
    <cellStyle name="Normal 23 7 31 5" xfId="41420"/>
    <cellStyle name="Normal 23 7 31 6" xfId="46342"/>
    <cellStyle name="Normal 23 7 32" xfId="3981"/>
    <cellStyle name="Normal 23 7 32 2" xfId="11953"/>
    <cellStyle name="Normal 23 7 32 2 2" xfId="28331"/>
    <cellStyle name="Normal 23 7 32 3" xfId="16875"/>
    <cellStyle name="Normal 23 7 32 3 2" xfId="36135"/>
    <cellStyle name="Normal 23 7 32 4" xfId="21797"/>
    <cellStyle name="Normal 23 7 32 5" xfId="41538"/>
    <cellStyle name="Normal 23 7 32 6" xfId="46460"/>
    <cellStyle name="Normal 23 7 33" xfId="4096"/>
    <cellStyle name="Normal 23 7 33 2" xfId="12067"/>
    <cellStyle name="Normal 23 7 33 2 2" xfId="28332"/>
    <cellStyle name="Normal 23 7 33 3" xfId="16989"/>
    <cellStyle name="Normal 23 7 33 3 2" xfId="36249"/>
    <cellStyle name="Normal 23 7 33 4" xfId="21911"/>
    <cellStyle name="Normal 23 7 33 5" xfId="41652"/>
    <cellStyle name="Normal 23 7 33 6" xfId="46574"/>
    <cellStyle name="Normal 23 7 34" xfId="4211"/>
    <cellStyle name="Normal 23 7 34 2" xfId="12182"/>
    <cellStyle name="Normal 23 7 34 2 2" xfId="28333"/>
    <cellStyle name="Normal 23 7 34 3" xfId="17104"/>
    <cellStyle name="Normal 23 7 34 3 2" xfId="36364"/>
    <cellStyle name="Normal 23 7 34 4" xfId="22026"/>
    <cellStyle name="Normal 23 7 34 5" xfId="41767"/>
    <cellStyle name="Normal 23 7 34 6" xfId="46689"/>
    <cellStyle name="Normal 23 7 35" xfId="4338"/>
    <cellStyle name="Normal 23 7 35 2" xfId="12309"/>
    <cellStyle name="Normal 23 7 35 2 2" xfId="28334"/>
    <cellStyle name="Normal 23 7 35 3" xfId="17231"/>
    <cellStyle name="Normal 23 7 35 3 2" xfId="36491"/>
    <cellStyle name="Normal 23 7 35 4" xfId="22153"/>
    <cellStyle name="Normal 23 7 35 5" xfId="41894"/>
    <cellStyle name="Normal 23 7 35 6" xfId="46816"/>
    <cellStyle name="Normal 23 7 36" xfId="4453"/>
    <cellStyle name="Normal 23 7 36 2" xfId="12423"/>
    <cellStyle name="Normal 23 7 36 2 2" xfId="28335"/>
    <cellStyle name="Normal 23 7 36 3" xfId="17345"/>
    <cellStyle name="Normal 23 7 36 3 2" xfId="36605"/>
    <cellStyle name="Normal 23 7 36 4" xfId="22267"/>
    <cellStyle name="Normal 23 7 36 5" xfId="42008"/>
    <cellStyle name="Normal 23 7 36 6" xfId="46930"/>
    <cellStyle name="Normal 23 7 37" xfId="4570"/>
    <cellStyle name="Normal 23 7 37 2" xfId="12540"/>
    <cellStyle name="Normal 23 7 37 2 2" xfId="28336"/>
    <cellStyle name="Normal 23 7 37 3" xfId="17462"/>
    <cellStyle name="Normal 23 7 37 3 2" xfId="36722"/>
    <cellStyle name="Normal 23 7 37 4" xfId="22384"/>
    <cellStyle name="Normal 23 7 37 5" xfId="42125"/>
    <cellStyle name="Normal 23 7 37 6" xfId="47047"/>
    <cellStyle name="Normal 23 7 38" xfId="4686"/>
    <cellStyle name="Normal 23 7 38 2" xfId="12656"/>
    <cellStyle name="Normal 23 7 38 2 2" xfId="28337"/>
    <cellStyle name="Normal 23 7 38 3" xfId="17578"/>
    <cellStyle name="Normal 23 7 38 3 2" xfId="36838"/>
    <cellStyle name="Normal 23 7 38 4" xfId="22500"/>
    <cellStyle name="Normal 23 7 38 5" xfId="42241"/>
    <cellStyle name="Normal 23 7 38 6" xfId="47163"/>
    <cellStyle name="Normal 23 7 39" xfId="4801"/>
    <cellStyle name="Normal 23 7 39 2" xfId="12771"/>
    <cellStyle name="Normal 23 7 39 2 2" xfId="28338"/>
    <cellStyle name="Normal 23 7 39 3" xfId="17693"/>
    <cellStyle name="Normal 23 7 39 3 2" xfId="36953"/>
    <cellStyle name="Normal 23 7 39 4" xfId="22615"/>
    <cellStyle name="Normal 23 7 39 5" xfId="42356"/>
    <cellStyle name="Normal 23 7 39 6" xfId="47278"/>
    <cellStyle name="Normal 23 7 4" xfId="413"/>
    <cellStyle name="Normal 23 7 4 10" xfId="42952"/>
    <cellStyle name="Normal 23 7 4 2" xfId="5585"/>
    <cellStyle name="Normal 23 7 4 2 2" xfId="7781"/>
    <cellStyle name="Normal 23 7 4 2 2 2" xfId="25568"/>
    <cellStyle name="Normal 23 7 4 2 3" xfId="31733"/>
    <cellStyle name="Normal 23 7 4 2 4" xfId="23387"/>
    <cellStyle name="Normal 23 7 4 3" xfId="7278"/>
    <cellStyle name="Normal 23 7 4 3 2" xfId="32625"/>
    <cellStyle name="Normal 23 7 4 3 3" xfId="25067"/>
    <cellStyle name="Normal 23 7 4 4" xfId="6636"/>
    <cellStyle name="Normal 23 7 4 4 2" xfId="24425"/>
    <cellStyle name="Normal 23 7 4 5" xfId="5584"/>
    <cellStyle name="Normal 23 7 4 5 2" xfId="23386"/>
    <cellStyle name="Normal 23 7 4 6" xfId="8445"/>
    <cellStyle name="Normal 23 7 4 6 2" xfId="28339"/>
    <cellStyle name="Normal 23 7 4 7" xfId="13367"/>
    <cellStyle name="Normal 23 7 4 7 2" xfId="31732"/>
    <cellStyle name="Normal 23 7 4 8" xfId="18289"/>
    <cellStyle name="Normal 23 7 4 9" xfId="38030"/>
    <cellStyle name="Normal 23 7 40" xfId="4922"/>
    <cellStyle name="Normal 23 7 40 2" xfId="12891"/>
    <cellStyle name="Normal 23 7 40 2 2" xfId="28340"/>
    <cellStyle name="Normal 23 7 40 3" xfId="17813"/>
    <cellStyle name="Normal 23 7 40 3 2" xfId="37073"/>
    <cellStyle name="Normal 23 7 40 4" xfId="22735"/>
    <cellStyle name="Normal 23 7 40 5" xfId="42476"/>
    <cellStyle name="Normal 23 7 40 6" xfId="47398"/>
    <cellStyle name="Normal 23 7 41" xfId="5037"/>
    <cellStyle name="Normal 23 7 41 2" xfId="13006"/>
    <cellStyle name="Normal 23 7 41 2 2" xfId="28341"/>
    <cellStyle name="Normal 23 7 41 3" xfId="17928"/>
    <cellStyle name="Normal 23 7 41 3 2" xfId="37188"/>
    <cellStyle name="Normal 23 7 41 4" xfId="22850"/>
    <cellStyle name="Normal 23 7 41 5" xfId="42591"/>
    <cellStyle name="Normal 23 7 41 6" xfId="47513"/>
    <cellStyle name="Normal 23 7 42" xfId="5569"/>
    <cellStyle name="Normal 23 7 42 2" xfId="28265"/>
    <cellStyle name="Normal 23 7 42 3" xfId="32385"/>
    <cellStyle name="Normal 23 7 42 4" xfId="23371"/>
    <cellStyle name="Normal 23 7 43" xfId="8205"/>
    <cellStyle name="Normal 23 7 43 2" xfId="37346"/>
    <cellStyle name="Normal 23 7 43 3" xfId="25991"/>
    <cellStyle name="Normal 23 7 44" xfId="13127"/>
    <cellStyle name="Normal 23 7 44 2" xfId="26232"/>
    <cellStyle name="Normal 23 7 45" xfId="18049"/>
    <cellStyle name="Normal 23 7 46" xfId="37550"/>
    <cellStyle name="Normal 23 7 47" xfId="37791"/>
    <cellStyle name="Normal 23 7 48" xfId="42712"/>
    <cellStyle name="Normal 23 7 49" xfId="47672"/>
    <cellStyle name="Normal 23 7 5" xfId="535"/>
    <cellStyle name="Normal 23 7 5 10" xfId="43073"/>
    <cellStyle name="Normal 23 7 5 2" xfId="5587"/>
    <cellStyle name="Normal 23 7 5 2 2" xfId="7782"/>
    <cellStyle name="Normal 23 7 5 2 2 2" xfId="25569"/>
    <cellStyle name="Normal 23 7 5 2 3" xfId="31735"/>
    <cellStyle name="Normal 23 7 5 2 4" xfId="23389"/>
    <cellStyle name="Normal 23 7 5 3" xfId="7481"/>
    <cellStyle name="Normal 23 7 5 3 2" xfId="32746"/>
    <cellStyle name="Normal 23 7 5 3 3" xfId="25269"/>
    <cellStyle name="Normal 23 7 5 4" xfId="6877"/>
    <cellStyle name="Normal 23 7 5 4 2" xfId="24666"/>
    <cellStyle name="Normal 23 7 5 5" xfId="5586"/>
    <cellStyle name="Normal 23 7 5 5 2" xfId="23388"/>
    <cellStyle name="Normal 23 7 5 6" xfId="8566"/>
    <cellStyle name="Normal 23 7 5 6 2" xfId="28342"/>
    <cellStyle name="Normal 23 7 5 7" xfId="13488"/>
    <cellStyle name="Normal 23 7 5 7 2" xfId="31734"/>
    <cellStyle name="Normal 23 7 5 8" xfId="18410"/>
    <cellStyle name="Normal 23 7 5 9" xfId="38151"/>
    <cellStyle name="Normal 23 7 6" xfId="670"/>
    <cellStyle name="Normal 23 7 6 2" xfId="7773"/>
    <cellStyle name="Normal 23 7 6 2 2" xfId="32878"/>
    <cellStyle name="Normal 23 7 6 2 3" xfId="25560"/>
    <cellStyle name="Normal 23 7 6 3" xfId="5588"/>
    <cellStyle name="Normal 23 7 6 3 2" xfId="23390"/>
    <cellStyle name="Normal 23 7 6 4" xfId="8698"/>
    <cellStyle name="Normal 23 7 6 4 2" xfId="28343"/>
    <cellStyle name="Normal 23 7 6 5" xfId="13620"/>
    <cellStyle name="Normal 23 7 6 5 2" xfId="31736"/>
    <cellStyle name="Normal 23 7 6 6" xfId="18542"/>
    <cellStyle name="Normal 23 7 6 7" xfId="38283"/>
    <cellStyle name="Normal 23 7 6 8" xfId="43205"/>
    <cellStyle name="Normal 23 7 7" xfId="784"/>
    <cellStyle name="Normal 23 7 7 2" xfId="6997"/>
    <cellStyle name="Normal 23 7 7 2 2" xfId="24786"/>
    <cellStyle name="Normal 23 7 7 3" xfId="8812"/>
    <cellStyle name="Normal 23 7 7 3 2" xfId="28344"/>
    <cellStyle name="Normal 23 7 7 4" xfId="13734"/>
    <cellStyle name="Normal 23 7 7 4 2" xfId="32992"/>
    <cellStyle name="Normal 23 7 7 5" xfId="18656"/>
    <cellStyle name="Normal 23 7 7 6" xfId="38397"/>
    <cellStyle name="Normal 23 7 7 7" xfId="43319"/>
    <cellStyle name="Normal 23 7 8" xfId="898"/>
    <cellStyle name="Normal 23 7 8 2" xfId="6394"/>
    <cellStyle name="Normal 23 7 8 2 2" xfId="24183"/>
    <cellStyle name="Normal 23 7 8 3" xfId="8926"/>
    <cellStyle name="Normal 23 7 8 3 2" xfId="28345"/>
    <cellStyle name="Normal 23 7 8 4" xfId="13848"/>
    <cellStyle name="Normal 23 7 8 4 2" xfId="33106"/>
    <cellStyle name="Normal 23 7 8 5" xfId="18770"/>
    <cellStyle name="Normal 23 7 8 6" xfId="38511"/>
    <cellStyle name="Normal 23 7 8 7" xfId="43433"/>
    <cellStyle name="Normal 23 7 9" xfId="1045"/>
    <cellStyle name="Normal 23 7 9 2" xfId="9067"/>
    <cellStyle name="Normal 23 7 9 2 2" xfId="28346"/>
    <cellStyle name="Normal 23 7 9 3" xfId="13989"/>
    <cellStyle name="Normal 23 7 9 3 2" xfId="33247"/>
    <cellStyle name="Normal 23 7 9 4" xfId="18911"/>
    <cellStyle name="Normal 23 7 9 5" xfId="38652"/>
    <cellStyle name="Normal 23 7 9 6" xfId="43574"/>
    <cellStyle name="Normal 23 8" xfId="182"/>
    <cellStyle name="Normal 23 8 10" xfId="1331"/>
    <cellStyle name="Normal 23 8 10 2" xfId="9347"/>
    <cellStyle name="Normal 23 8 10 2 2" xfId="28348"/>
    <cellStyle name="Normal 23 8 10 3" xfId="14269"/>
    <cellStyle name="Normal 23 8 10 3 2" xfId="33527"/>
    <cellStyle name="Normal 23 8 10 4" xfId="19191"/>
    <cellStyle name="Normal 23 8 10 5" xfId="38932"/>
    <cellStyle name="Normal 23 8 10 6" xfId="43854"/>
    <cellStyle name="Normal 23 8 11" xfId="1446"/>
    <cellStyle name="Normal 23 8 11 2" xfId="9462"/>
    <cellStyle name="Normal 23 8 11 2 2" xfId="28349"/>
    <cellStyle name="Normal 23 8 11 3" xfId="14384"/>
    <cellStyle name="Normal 23 8 11 3 2" xfId="33642"/>
    <cellStyle name="Normal 23 8 11 4" xfId="19306"/>
    <cellStyle name="Normal 23 8 11 5" xfId="39047"/>
    <cellStyle name="Normal 23 8 11 6" xfId="43969"/>
    <cellStyle name="Normal 23 8 12" xfId="1561"/>
    <cellStyle name="Normal 23 8 12 2" xfId="9577"/>
    <cellStyle name="Normal 23 8 12 2 2" xfId="28350"/>
    <cellStyle name="Normal 23 8 12 3" xfId="14499"/>
    <cellStyle name="Normal 23 8 12 3 2" xfId="33757"/>
    <cellStyle name="Normal 23 8 12 4" xfId="19421"/>
    <cellStyle name="Normal 23 8 12 5" xfId="39162"/>
    <cellStyle name="Normal 23 8 12 6" xfId="44084"/>
    <cellStyle name="Normal 23 8 13" xfId="1675"/>
    <cellStyle name="Normal 23 8 13 2" xfId="9691"/>
    <cellStyle name="Normal 23 8 13 2 2" xfId="28351"/>
    <cellStyle name="Normal 23 8 13 3" xfId="14613"/>
    <cellStyle name="Normal 23 8 13 3 2" xfId="33871"/>
    <cellStyle name="Normal 23 8 13 4" xfId="19535"/>
    <cellStyle name="Normal 23 8 13 5" xfId="39276"/>
    <cellStyle name="Normal 23 8 13 6" xfId="44198"/>
    <cellStyle name="Normal 23 8 14" xfId="1789"/>
    <cellStyle name="Normal 23 8 14 2" xfId="9805"/>
    <cellStyle name="Normal 23 8 14 2 2" xfId="28352"/>
    <cellStyle name="Normal 23 8 14 3" xfId="14727"/>
    <cellStyle name="Normal 23 8 14 3 2" xfId="33985"/>
    <cellStyle name="Normal 23 8 14 4" xfId="19649"/>
    <cellStyle name="Normal 23 8 14 5" xfId="39390"/>
    <cellStyle name="Normal 23 8 14 6" xfId="44312"/>
    <cellStyle name="Normal 23 8 15" xfId="1903"/>
    <cellStyle name="Normal 23 8 15 2" xfId="9919"/>
    <cellStyle name="Normal 23 8 15 2 2" xfId="28353"/>
    <cellStyle name="Normal 23 8 15 3" xfId="14841"/>
    <cellStyle name="Normal 23 8 15 3 2" xfId="34099"/>
    <cellStyle name="Normal 23 8 15 4" xfId="19763"/>
    <cellStyle name="Normal 23 8 15 5" xfId="39504"/>
    <cellStyle name="Normal 23 8 15 6" xfId="44426"/>
    <cellStyle name="Normal 23 8 16" xfId="2017"/>
    <cellStyle name="Normal 23 8 16 2" xfId="10033"/>
    <cellStyle name="Normal 23 8 16 2 2" xfId="28354"/>
    <cellStyle name="Normal 23 8 16 3" xfId="14955"/>
    <cellStyle name="Normal 23 8 16 3 2" xfId="34213"/>
    <cellStyle name="Normal 23 8 16 4" xfId="19877"/>
    <cellStyle name="Normal 23 8 16 5" xfId="39618"/>
    <cellStyle name="Normal 23 8 16 6" xfId="44540"/>
    <cellStyle name="Normal 23 8 17" xfId="2132"/>
    <cellStyle name="Normal 23 8 17 2" xfId="10148"/>
    <cellStyle name="Normal 23 8 17 2 2" xfId="28355"/>
    <cellStyle name="Normal 23 8 17 3" xfId="15070"/>
    <cellStyle name="Normal 23 8 17 3 2" xfId="34328"/>
    <cellStyle name="Normal 23 8 17 4" xfId="19992"/>
    <cellStyle name="Normal 23 8 17 5" xfId="39733"/>
    <cellStyle name="Normal 23 8 17 6" xfId="44655"/>
    <cellStyle name="Normal 23 8 18" xfId="2478"/>
    <cellStyle name="Normal 23 8 18 2" xfId="10454"/>
    <cellStyle name="Normal 23 8 18 2 2" xfId="28356"/>
    <cellStyle name="Normal 23 8 18 3" xfId="15376"/>
    <cellStyle name="Normal 23 8 18 3 2" xfId="34636"/>
    <cellStyle name="Normal 23 8 18 4" xfId="20298"/>
    <cellStyle name="Normal 23 8 18 5" xfId="40039"/>
    <cellStyle name="Normal 23 8 18 6" xfId="44961"/>
    <cellStyle name="Normal 23 8 19" xfId="2597"/>
    <cellStyle name="Normal 23 8 19 2" xfId="10573"/>
    <cellStyle name="Normal 23 8 19 2 2" xfId="28357"/>
    <cellStyle name="Normal 23 8 19 3" xfId="15495"/>
    <cellStyle name="Normal 23 8 19 3 2" xfId="34755"/>
    <cellStyle name="Normal 23 8 19 4" xfId="20417"/>
    <cellStyle name="Normal 23 8 19 5" xfId="40158"/>
    <cellStyle name="Normal 23 8 19 6" xfId="45080"/>
    <cellStyle name="Normal 23 8 2" xfId="314"/>
    <cellStyle name="Normal 23 8 2 10" xfId="37691"/>
    <cellStyle name="Normal 23 8 2 11" xfId="37921"/>
    <cellStyle name="Normal 23 8 2 12" xfId="42853"/>
    <cellStyle name="Normal 23 8 2 13" xfId="47677"/>
    <cellStyle name="Normal 23 8 2 2" xfId="2243"/>
    <cellStyle name="Normal 23 8 2 2 10" xfId="44764"/>
    <cellStyle name="Normal 23 8 2 2 2" xfId="5592"/>
    <cellStyle name="Normal 23 8 2 2 2 2" xfId="7785"/>
    <cellStyle name="Normal 23 8 2 2 2 2 2" xfId="25572"/>
    <cellStyle name="Normal 23 8 2 2 2 3" xfId="31738"/>
    <cellStyle name="Normal 23 8 2 2 2 4" xfId="23394"/>
    <cellStyle name="Normal 23 8 2 2 3" xfId="7279"/>
    <cellStyle name="Normal 23 8 2 2 3 2" xfId="34437"/>
    <cellStyle name="Normal 23 8 2 2 3 3" xfId="25068"/>
    <cellStyle name="Normal 23 8 2 2 4" xfId="6777"/>
    <cellStyle name="Normal 23 8 2 2 4 2" xfId="24566"/>
    <cellStyle name="Normal 23 8 2 2 5" xfId="5591"/>
    <cellStyle name="Normal 23 8 2 2 5 2" xfId="23393"/>
    <cellStyle name="Normal 23 8 2 2 6" xfId="10257"/>
    <cellStyle name="Normal 23 8 2 2 6 2" xfId="28359"/>
    <cellStyle name="Normal 23 8 2 2 7" xfId="15179"/>
    <cellStyle name="Normal 23 8 2 2 7 2" xfId="31737"/>
    <cellStyle name="Normal 23 8 2 2 8" xfId="20101"/>
    <cellStyle name="Normal 23 8 2 2 9" xfId="39842"/>
    <cellStyle name="Normal 23 8 2 3" xfId="5593"/>
    <cellStyle name="Normal 23 8 2 3 2" xfId="7784"/>
    <cellStyle name="Normal 23 8 2 3 2 2" xfId="25571"/>
    <cellStyle name="Normal 23 8 2 3 3" xfId="28358"/>
    <cellStyle name="Normal 23 8 2 3 4" xfId="31739"/>
    <cellStyle name="Normal 23 8 2 3 5" xfId="23395"/>
    <cellStyle name="Normal 23 8 2 4" xfId="7127"/>
    <cellStyle name="Normal 23 8 2 4 2" xfId="32526"/>
    <cellStyle name="Normal 23 8 2 4 3" xfId="24916"/>
    <cellStyle name="Normal 23 8 2 5" xfId="6535"/>
    <cellStyle name="Normal 23 8 2 5 2" xfId="37351"/>
    <cellStyle name="Normal 23 8 2 5 3" xfId="24324"/>
    <cellStyle name="Normal 23 8 2 6" xfId="5590"/>
    <cellStyle name="Normal 23 8 2 6 2" xfId="23392"/>
    <cellStyle name="Normal 23 8 2 7" xfId="8346"/>
    <cellStyle name="Normal 23 8 2 7 2" xfId="26121"/>
    <cellStyle name="Normal 23 8 2 8" xfId="13268"/>
    <cellStyle name="Normal 23 8 2 8 2" xfId="26362"/>
    <cellStyle name="Normal 23 8 2 9" xfId="18190"/>
    <cellStyle name="Normal 23 8 20" xfId="2715"/>
    <cellStyle name="Normal 23 8 20 2" xfId="10691"/>
    <cellStyle name="Normal 23 8 20 2 2" xfId="28360"/>
    <cellStyle name="Normal 23 8 20 3" xfId="15613"/>
    <cellStyle name="Normal 23 8 20 3 2" xfId="34873"/>
    <cellStyle name="Normal 23 8 20 4" xfId="20535"/>
    <cellStyle name="Normal 23 8 20 5" xfId="40276"/>
    <cellStyle name="Normal 23 8 20 6" xfId="45198"/>
    <cellStyle name="Normal 23 8 21" xfId="2834"/>
    <cellStyle name="Normal 23 8 21 2" xfId="10810"/>
    <cellStyle name="Normal 23 8 21 2 2" xfId="28361"/>
    <cellStyle name="Normal 23 8 21 3" xfId="15732"/>
    <cellStyle name="Normal 23 8 21 3 2" xfId="34992"/>
    <cellStyle name="Normal 23 8 21 4" xfId="20654"/>
    <cellStyle name="Normal 23 8 21 5" xfId="40395"/>
    <cellStyle name="Normal 23 8 21 6" xfId="45317"/>
    <cellStyle name="Normal 23 8 22" xfId="2950"/>
    <cellStyle name="Normal 23 8 22 2" xfId="10926"/>
    <cellStyle name="Normal 23 8 22 2 2" xfId="28362"/>
    <cellStyle name="Normal 23 8 22 3" xfId="15848"/>
    <cellStyle name="Normal 23 8 22 3 2" xfId="35108"/>
    <cellStyle name="Normal 23 8 22 4" xfId="20770"/>
    <cellStyle name="Normal 23 8 22 5" xfId="40511"/>
    <cellStyle name="Normal 23 8 22 6" xfId="45433"/>
    <cellStyle name="Normal 23 8 23" xfId="3068"/>
    <cellStyle name="Normal 23 8 23 2" xfId="11044"/>
    <cellStyle name="Normal 23 8 23 2 2" xfId="28363"/>
    <cellStyle name="Normal 23 8 23 3" xfId="15966"/>
    <cellStyle name="Normal 23 8 23 3 2" xfId="35226"/>
    <cellStyle name="Normal 23 8 23 4" xfId="20888"/>
    <cellStyle name="Normal 23 8 23 5" xfId="40629"/>
    <cellStyle name="Normal 23 8 23 6" xfId="45551"/>
    <cellStyle name="Normal 23 8 24" xfId="3186"/>
    <cellStyle name="Normal 23 8 24 2" xfId="11161"/>
    <cellStyle name="Normal 23 8 24 2 2" xfId="28364"/>
    <cellStyle name="Normal 23 8 24 3" xfId="16083"/>
    <cellStyle name="Normal 23 8 24 3 2" xfId="35343"/>
    <cellStyle name="Normal 23 8 24 4" xfId="21005"/>
    <cellStyle name="Normal 23 8 24 5" xfId="40746"/>
    <cellStyle name="Normal 23 8 24 6" xfId="45668"/>
    <cellStyle name="Normal 23 8 25" xfId="3303"/>
    <cellStyle name="Normal 23 8 25 2" xfId="11278"/>
    <cellStyle name="Normal 23 8 25 2 2" xfId="28365"/>
    <cellStyle name="Normal 23 8 25 3" xfId="16200"/>
    <cellStyle name="Normal 23 8 25 3 2" xfId="35460"/>
    <cellStyle name="Normal 23 8 25 4" xfId="21122"/>
    <cellStyle name="Normal 23 8 25 5" xfId="40863"/>
    <cellStyle name="Normal 23 8 25 6" xfId="45785"/>
    <cellStyle name="Normal 23 8 26" xfId="3420"/>
    <cellStyle name="Normal 23 8 26 2" xfId="11395"/>
    <cellStyle name="Normal 23 8 26 2 2" xfId="28366"/>
    <cellStyle name="Normal 23 8 26 3" xfId="16317"/>
    <cellStyle name="Normal 23 8 26 3 2" xfId="35577"/>
    <cellStyle name="Normal 23 8 26 4" xfId="21239"/>
    <cellStyle name="Normal 23 8 26 5" xfId="40980"/>
    <cellStyle name="Normal 23 8 26 6" xfId="45902"/>
    <cellStyle name="Normal 23 8 27" xfId="3534"/>
    <cellStyle name="Normal 23 8 27 2" xfId="11509"/>
    <cellStyle name="Normal 23 8 27 2 2" xfId="28367"/>
    <cellStyle name="Normal 23 8 27 3" xfId="16431"/>
    <cellStyle name="Normal 23 8 27 3 2" xfId="35691"/>
    <cellStyle name="Normal 23 8 27 4" xfId="21353"/>
    <cellStyle name="Normal 23 8 27 5" xfId="41094"/>
    <cellStyle name="Normal 23 8 27 6" xfId="46016"/>
    <cellStyle name="Normal 23 8 28" xfId="3651"/>
    <cellStyle name="Normal 23 8 28 2" xfId="11625"/>
    <cellStyle name="Normal 23 8 28 2 2" xfId="28368"/>
    <cellStyle name="Normal 23 8 28 3" xfId="16547"/>
    <cellStyle name="Normal 23 8 28 3 2" xfId="35807"/>
    <cellStyle name="Normal 23 8 28 4" xfId="21469"/>
    <cellStyle name="Normal 23 8 28 5" xfId="41210"/>
    <cellStyle name="Normal 23 8 28 6" xfId="46132"/>
    <cellStyle name="Normal 23 8 29" xfId="3767"/>
    <cellStyle name="Normal 23 8 29 2" xfId="11740"/>
    <cellStyle name="Normal 23 8 29 2 2" xfId="28369"/>
    <cellStyle name="Normal 23 8 29 3" xfId="16662"/>
    <cellStyle name="Normal 23 8 29 3 2" xfId="35922"/>
    <cellStyle name="Normal 23 8 29 4" xfId="21584"/>
    <cellStyle name="Normal 23 8 29 5" xfId="41325"/>
    <cellStyle name="Normal 23 8 29 6" xfId="46247"/>
    <cellStyle name="Normal 23 8 3" xfId="434"/>
    <cellStyle name="Normal 23 8 3 10" xfId="42973"/>
    <cellStyle name="Normal 23 8 3 2" xfId="5595"/>
    <cellStyle name="Normal 23 8 3 2 2" xfId="7786"/>
    <cellStyle name="Normal 23 8 3 2 2 2" xfId="25573"/>
    <cellStyle name="Normal 23 8 3 2 3" xfId="31741"/>
    <cellStyle name="Normal 23 8 3 2 4" xfId="23397"/>
    <cellStyle name="Normal 23 8 3 3" xfId="7280"/>
    <cellStyle name="Normal 23 8 3 3 2" xfId="32646"/>
    <cellStyle name="Normal 23 8 3 3 3" xfId="25069"/>
    <cellStyle name="Normal 23 8 3 4" xfId="6657"/>
    <cellStyle name="Normal 23 8 3 4 2" xfId="24446"/>
    <cellStyle name="Normal 23 8 3 5" xfId="5594"/>
    <cellStyle name="Normal 23 8 3 5 2" xfId="23396"/>
    <cellStyle name="Normal 23 8 3 6" xfId="8466"/>
    <cellStyle name="Normal 23 8 3 6 2" xfId="28370"/>
    <cellStyle name="Normal 23 8 3 7" xfId="13388"/>
    <cellStyle name="Normal 23 8 3 7 2" xfId="31740"/>
    <cellStyle name="Normal 23 8 3 8" xfId="18310"/>
    <cellStyle name="Normal 23 8 3 9" xfId="38051"/>
    <cellStyle name="Normal 23 8 30" xfId="3884"/>
    <cellStyle name="Normal 23 8 30 2" xfId="11856"/>
    <cellStyle name="Normal 23 8 30 2 2" xfId="28371"/>
    <cellStyle name="Normal 23 8 30 3" xfId="16778"/>
    <cellStyle name="Normal 23 8 30 3 2" xfId="36038"/>
    <cellStyle name="Normal 23 8 30 4" xfId="21700"/>
    <cellStyle name="Normal 23 8 30 5" xfId="41441"/>
    <cellStyle name="Normal 23 8 30 6" xfId="46363"/>
    <cellStyle name="Normal 23 8 31" xfId="4002"/>
    <cellStyle name="Normal 23 8 31 2" xfId="11974"/>
    <cellStyle name="Normal 23 8 31 2 2" xfId="28372"/>
    <cellStyle name="Normal 23 8 31 3" xfId="16896"/>
    <cellStyle name="Normal 23 8 31 3 2" xfId="36156"/>
    <cellStyle name="Normal 23 8 31 4" xfId="21818"/>
    <cellStyle name="Normal 23 8 31 5" xfId="41559"/>
    <cellStyle name="Normal 23 8 31 6" xfId="46481"/>
    <cellStyle name="Normal 23 8 32" xfId="4117"/>
    <cellStyle name="Normal 23 8 32 2" xfId="12088"/>
    <cellStyle name="Normal 23 8 32 2 2" xfId="28373"/>
    <cellStyle name="Normal 23 8 32 3" xfId="17010"/>
    <cellStyle name="Normal 23 8 32 3 2" xfId="36270"/>
    <cellStyle name="Normal 23 8 32 4" xfId="21932"/>
    <cellStyle name="Normal 23 8 32 5" xfId="41673"/>
    <cellStyle name="Normal 23 8 32 6" xfId="46595"/>
    <cellStyle name="Normal 23 8 33" xfId="4232"/>
    <cellStyle name="Normal 23 8 33 2" xfId="12203"/>
    <cellStyle name="Normal 23 8 33 2 2" xfId="28374"/>
    <cellStyle name="Normal 23 8 33 3" xfId="17125"/>
    <cellStyle name="Normal 23 8 33 3 2" xfId="36385"/>
    <cellStyle name="Normal 23 8 33 4" xfId="22047"/>
    <cellStyle name="Normal 23 8 33 5" xfId="41788"/>
    <cellStyle name="Normal 23 8 33 6" xfId="46710"/>
    <cellStyle name="Normal 23 8 34" xfId="4359"/>
    <cellStyle name="Normal 23 8 34 2" xfId="12330"/>
    <cellStyle name="Normal 23 8 34 2 2" xfId="28375"/>
    <cellStyle name="Normal 23 8 34 3" xfId="17252"/>
    <cellStyle name="Normal 23 8 34 3 2" xfId="36512"/>
    <cellStyle name="Normal 23 8 34 4" xfId="22174"/>
    <cellStyle name="Normal 23 8 34 5" xfId="41915"/>
    <cellStyle name="Normal 23 8 34 6" xfId="46837"/>
    <cellStyle name="Normal 23 8 35" xfId="4474"/>
    <cellStyle name="Normal 23 8 35 2" xfId="12444"/>
    <cellStyle name="Normal 23 8 35 2 2" xfId="28376"/>
    <cellStyle name="Normal 23 8 35 3" xfId="17366"/>
    <cellStyle name="Normal 23 8 35 3 2" xfId="36626"/>
    <cellStyle name="Normal 23 8 35 4" xfId="22288"/>
    <cellStyle name="Normal 23 8 35 5" xfId="42029"/>
    <cellStyle name="Normal 23 8 35 6" xfId="46951"/>
    <cellStyle name="Normal 23 8 36" xfId="4591"/>
    <cellStyle name="Normal 23 8 36 2" xfId="12561"/>
    <cellStyle name="Normal 23 8 36 2 2" xfId="28377"/>
    <cellStyle name="Normal 23 8 36 3" xfId="17483"/>
    <cellStyle name="Normal 23 8 36 3 2" xfId="36743"/>
    <cellStyle name="Normal 23 8 36 4" xfId="22405"/>
    <cellStyle name="Normal 23 8 36 5" xfId="42146"/>
    <cellStyle name="Normal 23 8 36 6" xfId="47068"/>
    <cellStyle name="Normal 23 8 37" xfId="4707"/>
    <cellStyle name="Normal 23 8 37 2" xfId="12677"/>
    <cellStyle name="Normal 23 8 37 2 2" xfId="28378"/>
    <cellStyle name="Normal 23 8 37 3" xfId="17599"/>
    <cellStyle name="Normal 23 8 37 3 2" xfId="36859"/>
    <cellStyle name="Normal 23 8 37 4" xfId="22521"/>
    <cellStyle name="Normal 23 8 37 5" xfId="42262"/>
    <cellStyle name="Normal 23 8 37 6" xfId="47184"/>
    <cellStyle name="Normal 23 8 38" xfId="4822"/>
    <cellStyle name="Normal 23 8 38 2" xfId="12792"/>
    <cellStyle name="Normal 23 8 38 2 2" xfId="28379"/>
    <cellStyle name="Normal 23 8 38 3" xfId="17714"/>
    <cellStyle name="Normal 23 8 38 3 2" xfId="36974"/>
    <cellStyle name="Normal 23 8 38 4" xfId="22636"/>
    <cellStyle name="Normal 23 8 38 5" xfId="42377"/>
    <cellStyle name="Normal 23 8 38 6" xfId="47299"/>
    <cellStyle name="Normal 23 8 39" xfId="4943"/>
    <cellStyle name="Normal 23 8 39 2" xfId="12912"/>
    <cellStyle name="Normal 23 8 39 2 2" xfId="28380"/>
    <cellStyle name="Normal 23 8 39 3" xfId="17834"/>
    <cellStyle name="Normal 23 8 39 3 2" xfId="37094"/>
    <cellStyle name="Normal 23 8 39 4" xfId="22756"/>
    <cellStyle name="Normal 23 8 39 5" xfId="42497"/>
    <cellStyle name="Normal 23 8 39 6" xfId="47419"/>
    <cellStyle name="Normal 23 8 4" xfId="556"/>
    <cellStyle name="Normal 23 8 4 10" xfId="43094"/>
    <cellStyle name="Normal 23 8 4 2" xfId="5597"/>
    <cellStyle name="Normal 23 8 4 2 2" xfId="7787"/>
    <cellStyle name="Normal 23 8 4 2 2 2" xfId="25574"/>
    <cellStyle name="Normal 23 8 4 2 3" xfId="31743"/>
    <cellStyle name="Normal 23 8 4 2 4" xfId="23399"/>
    <cellStyle name="Normal 23 8 4 3" xfId="7502"/>
    <cellStyle name="Normal 23 8 4 3 2" xfId="32767"/>
    <cellStyle name="Normal 23 8 4 3 3" xfId="25290"/>
    <cellStyle name="Normal 23 8 4 4" xfId="6898"/>
    <cellStyle name="Normal 23 8 4 4 2" xfId="24687"/>
    <cellStyle name="Normal 23 8 4 5" xfId="5596"/>
    <cellStyle name="Normal 23 8 4 5 2" xfId="23398"/>
    <cellStyle name="Normal 23 8 4 6" xfId="8587"/>
    <cellStyle name="Normal 23 8 4 6 2" xfId="28381"/>
    <cellStyle name="Normal 23 8 4 7" xfId="13509"/>
    <cellStyle name="Normal 23 8 4 7 2" xfId="31742"/>
    <cellStyle name="Normal 23 8 4 8" xfId="18431"/>
    <cellStyle name="Normal 23 8 4 9" xfId="38172"/>
    <cellStyle name="Normal 23 8 40" xfId="5058"/>
    <cellStyle name="Normal 23 8 40 2" xfId="13027"/>
    <cellStyle name="Normal 23 8 40 2 2" xfId="28382"/>
    <cellStyle name="Normal 23 8 40 3" xfId="17949"/>
    <cellStyle name="Normal 23 8 40 3 2" xfId="37209"/>
    <cellStyle name="Normal 23 8 40 4" xfId="22871"/>
    <cellStyle name="Normal 23 8 40 5" xfId="42612"/>
    <cellStyle name="Normal 23 8 40 6" xfId="47534"/>
    <cellStyle name="Normal 23 8 41" xfId="5589"/>
    <cellStyle name="Normal 23 8 41 2" xfId="28347"/>
    <cellStyle name="Normal 23 8 41 3" xfId="32406"/>
    <cellStyle name="Normal 23 8 41 4" xfId="23391"/>
    <cellStyle name="Normal 23 8 42" xfId="8226"/>
    <cellStyle name="Normal 23 8 42 2" xfId="37350"/>
    <cellStyle name="Normal 23 8 42 3" xfId="26012"/>
    <cellStyle name="Normal 23 8 43" xfId="13148"/>
    <cellStyle name="Normal 23 8 43 2" xfId="26253"/>
    <cellStyle name="Normal 23 8 44" xfId="18070"/>
    <cellStyle name="Normal 23 8 45" xfId="37571"/>
    <cellStyle name="Normal 23 8 46" xfId="37812"/>
    <cellStyle name="Normal 23 8 47" xfId="42733"/>
    <cellStyle name="Normal 23 8 48" xfId="47676"/>
    <cellStyle name="Normal 23 8 5" xfId="691"/>
    <cellStyle name="Normal 23 8 5 2" xfId="7783"/>
    <cellStyle name="Normal 23 8 5 2 2" xfId="32899"/>
    <cellStyle name="Normal 23 8 5 2 3" xfId="25570"/>
    <cellStyle name="Normal 23 8 5 3" xfId="5598"/>
    <cellStyle name="Normal 23 8 5 3 2" xfId="23400"/>
    <cellStyle name="Normal 23 8 5 4" xfId="8719"/>
    <cellStyle name="Normal 23 8 5 4 2" xfId="28383"/>
    <cellStyle name="Normal 23 8 5 5" xfId="13641"/>
    <cellStyle name="Normal 23 8 5 5 2" xfId="31744"/>
    <cellStyle name="Normal 23 8 5 6" xfId="18563"/>
    <cellStyle name="Normal 23 8 5 7" xfId="38304"/>
    <cellStyle name="Normal 23 8 5 8" xfId="43226"/>
    <cellStyle name="Normal 23 8 6" xfId="805"/>
    <cellStyle name="Normal 23 8 6 2" xfId="7018"/>
    <cellStyle name="Normal 23 8 6 2 2" xfId="24807"/>
    <cellStyle name="Normal 23 8 6 3" xfId="8833"/>
    <cellStyle name="Normal 23 8 6 3 2" xfId="28384"/>
    <cellStyle name="Normal 23 8 6 4" xfId="13755"/>
    <cellStyle name="Normal 23 8 6 4 2" xfId="33013"/>
    <cellStyle name="Normal 23 8 6 5" xfId="18677"/>
    <cellStyle name="Normal 23 8 6 6" xfId="38418"/>
    <cellStyle name="Normal 23 8 6 7" xfId="43340"/>
    <cellStyle name="Normal 23 8 7" xfId="919"/>
    <cellStyle name="Normal 23 8 7 2" xfId="6415"/>
    <cellStyle name="Normal 23 8 7 2 2" xfId="24204"/>
    <cellStyle name="Normal 23 8 7 3" xfId="8947"/>
    <cellStyle name="Normal 23 8 7 3 2" xfId="28385"/>
    <cellStyle name="Normal 23 8 7 4" xfId="13869"/>
    <cellStyle name="Normal 23 8 7 4 2" xfId="33127"/>
    <cellStyle name="Normal 23 8 7 5" xfId="18791"/>
    <cellStyle name="Normal 23 8 7 6" xfId="38532"/>
    <cellStyle name="Normal 23 8 7 7" xfId="43454"/>
    <cellStyle name="Normal 23 8 8" xfId="1066"/>
    <cellStyle name="Normal 23 8 8 2" xfId="9088"/>
    <cellStyle name="Normal 23 8 8 2 2" xfId="28386"/>
    <cellStyle name="Normal 23 8 8 3" xfId="14010"/>
    <cellStyle name="Normal 23 8 8 3 2" xfId="33268"/>
    <cellStyle name="Normal 23 8 8 4" xfId="18932"/>
    <cellStyle name="Normal 23 8 8 5" xfId="38673"/>
    <cellStyle name="Normal 23 8 8 6" xfId="43595"/>
    <cellStyle name="Normal 23 8 9" xfId="1215"/>
    <cellStyle name="Normal 23 8 9 2" xfId="9232"/>
    <cellStyle name="Normal 23 8 9 2 2" xfId="28387"/>
    <cellStyle name="Normal 23 8 9 3" xfId="14154"/>
    <cellStyle name="Normal 23 8 9 3 2" xfId="33412"/>
    <cellStyle name="Normal 23 8 9 4" xfId="19076"/>
    <cellStyle name="Normal 23 8 9 5" xfId="38817"/>
    <cellStyle name="Normal 23 8 9 6" xfId="43739"/>
    <cellStyle name="Normal 23 9" xfId="243"/>
    <cellStyle name="Normal 23 9 10" xfId="37620"/>
    <cellStyle name="Normal 23 9 11" xfId="37861"/>
    <cellStyle name="Normal 23 9 12" xfId="42782"/>
    <cellStyle name="Normal 23 9 13" xfId="47678"/>
    <cellStyle name="Normal 23 9 2" xfId="2182"/>
    <cellStyle name="Normal 23 9 2 10" xfId="44704"/>
    <cellStyle name="Normal 23 9 2 2" xfId="5601"/>
    <cellStyle name="Normal 23 9 2 2 2" xfId="7789"/>
    <cellStyle name="Normal 23 9 2 2 2 2" xfId="25576"/>
    <cellStyle name="Normal 23 9 2 2 3" xfId="31746"/>
    <cellStyle name="Normal 23 9 2 2 4" xfId="23403"/>
    <cellStyle name="Normal 23 9 2 3" xfId="7281"/>
    <cellStyle name="Normal 23 9 2 3 2" xfId="34377"/>
    <cellStyle name="Normal 23 9 2 3 3" xfId="25070"/>
    <cellStyle name="Normal 23 9 2 4" xfId="6706"/>
    <cellStyle name="Normal 23 9 2 4 2" xfId="24495"/>
    <cellStyle name="Normal 23 9 2 5" xfId="5600"/>
    <cellStyle name="Normal 23 9 2 5 2" xfId="23402"/>
    <cellStyle name="Normal 23 9 2 6" xfId="10197"/>
    <cellStyle name="Normal 23 9 2 6 2" xfId="28389"/>
    <cellStyle name="Normal 23 9 2 7" xfId="15119"/>
    <cellStyle name="Normal 23 9 2 7 2" xfId="31745"/>
    <cellStyle name="Normal 23 9 2 8" xfId="20041"/>
    <cellStyle name="Normal 23 9 2 9" xfId="39782"/>
    <cellStyle name="Normal 23 9 3" xfId="5602"/>
    <cellStyle name="Normal 23 9 3 2" xfId="7788"/>
    <cellStyle name="Normal 23 9 3 2 2" xfId="25575"/>
    <cellStyle name="Normal 23 9 3 3" xfId="28388"/>
    <cellStyle name="Normal 23 9 3 4" xfId="31747"/>
    <cellStyle name="Normal 23 9 3 5" xfId="23404"/>
    <cellStyle name="Normal 23 9 4" xfId="7067"/>
    <cellStyle name="Normal 23 9 4 2" xfId="32455"/>
    <cellStyle name="Normal 23 9 4 3" xfId="24856"/>
    <cellStyle name="Normal 23 9 5" xfId="6464"/>
    <cellStyle name="Normal 23 9 5 2" xfId="37352"/>
    <cellStyle name="Normal 23 9 5 3" xfId="24253"/>
    <cellStyle name="Normal 23 9 6" xfId="5599"/>
    <cellStyle name="Normal 23 9 6 2" xfId="23401"/>
    <cellStyle name="Normal 23 9 7" xfId="8275"/>
    <cellStyle name="Normal 23 9 7 2" xfId="26061"/>
    <cellStyle name="Normal 23 9 8" xfId="13197"/>
    <cellStyle name="Normal 23 9 8 2" xfId="26302"/>
    <cellStyle name="Normal 23 9 9" xfId="18119"/>
    <cellStyle name="Normal 24" xfId="62"/>
    <cellStyle name="Normal 25" xfId="69"/>
    <cellStyle name="Normal 26" xfId="70"/>
    <cellStyle name="Normal 27" xfId="71"/>
    <cellStyle name="Normal 28" xfId="72"/>
    <cellStyle name="Normal 29" xfId="73"/>
    <cellStyle name="Normal 3" xfId="5"/>
    <cellStyle name="Normal 3 2" xfId="5604"/>
    <cellStyle name="Normal 3 3" xfId="5605"/>
    <cellStyle name="Normal 3 4" xfId="5606"/>
    <cellStyle name="Normal 3 5" xfId="5607"/>
    <cellStyle name="Normal 3 6" xfId="5608"/>
    <cellStyle name="Normal 3 7" xfId="5609"/>
    <cellStyle name="Normal 3 8" xfId="5610"/>
    <cellStyle name="Normal 3 9" xfId="5603"/>
    <cellStyle name="Normal 30" xfId="74"/>
    <cellStyle name="Normal 31" xfId="75"/>
    <cellStyle name="Normal 32" xfId="76"/>
    <cellStyle name="Normal 33" xfId="77"/>
    <cellStyle name="Normal 34" xfId="78"/>
    <cellStyle name="Normal 35" xfId="79"/>
    <cellStyle name="Normal 36" xfId="80"/>
    <cellStyle name="Normal 37" xfId="106"/>
    <cellStyle name="Normal 37 10" xfId="364"/>
    <cellStyle name="Normal 37 10 10" xfId="42903"/>
    <cellStyle name="Normal 37 10 2" xfId="5613"/>
    <cellStyle name="Normal 37 10 2 2" xfId="7791"/>
    <cellStyle name="Normal 37 10 2 2 2" xfId="25578"/>
    <cellStyle name="Normal 37 10 2 3" xfId="31749"/>
    <cellStyle name="Normal 37 10 2 4" xfId="23407"/>
    <cellStyle name="Normal 37 10 3" xfId="7282"/>
    <cellStyle name="Normal 37 10 3 2" xfId="32576"/>
    <cellStyle name="Normal 37 10 3 3" xfId="25071"/>
    <cellStyle name="Normal 37 10 4" xfId="6587"/>
    <cellStyle name="Normal 37 10 4 2" xfId="24376"/>
    <cellStyle name="Normal 37 10 5" xfId="5612"/>
    <cellStyle name="Normal 37 10 5 2" xfId="23406"/>
    <cellStyle name="Normal 37 10 6" xfId="8396"/>
    <cellStyle name="Normal 37 10 6 2" xfId="28391"/>
    <cellStyle name="Normal 37 10 7" xfId="13318"/>
    <cellStyle name="Normal 37 10 7 2" xfId="31748"/>
    <cellStyle name="Normal 37 10 8" xfId="18240"/>
    <cellStyle name="Normal 37 10 9" xfId="37981"/>
    <cellStyle name="Normal 37 11" xfId="486"/>
    <cellStyle name="Normal 37 11 10" xfId="43024"/>
    <cellStyle name="Normal 37 11 2" xfId="5615"/>
    <cellStyle name="Normal 37 11 2 2" xfId="7792"/>
    <cellStyle name="Normal 37 11 2 2 2" xfId="25579"/>
    <cellStyle name="Normal 37 11 2 3" xfId="31751"/>
    <cellStyle name="Normal 37 11 2 4" xfId="23409"/>
    <cellStyle name="Normal 37 11 3" xfId="7432"/>
    <cellStyle name="Normal 37 11 3 2" xfId="32697"/>
    <cellStyle name="Normal 37 11 3 3" xfId="25220"/>
    <cellStyle name="Normal 37 11 4" xfId="6828"/>
    <cellStyle name="Normal 37 11 4 2" xfId="24617"/>
    <cellStyle name="Normal 37 11 5" xfId="5614"/>
    <cellStyle name="Normal 37 11 5 2" xfId="23408"/>
    <cellStyle name="Normal 37 11 6" xfId="8517"/>
    <cellStyle name="Normal 37 11 6 2" xfId="28392"/>
    <cellStyle name="Normal 37 11 7" xfId="13439"/>
    <cellStyle name="Normal 37 11 7 2" xfId="31750"/>
    <cellStyle name="Normal 37 11 8" xfId="18361"/>
    <cellStyle name="Normal 37 11 9" xfId="38102"/>
    <cellStyle name="Normal 37 12" xfId="621"/>
    <cellStyle name="Normal 37 12 2" xfId="7790"/>
    <cellStyle name="Normal 37 12 2 2" xfId="32829"/>
    <cellStyle name="Normal 37 12 2 3" xfId="25577"/>
    <cellStyle name="Normal 37 12 3" xfId="5616"/>
    <cellStyle name="Normal 37 12 3 2" xfId="23410"/>
    <cellStyle name="Normal 37 12 4" xfId="8649"/>
    <cellStyle name="Normal 37 12 4 2" xfId="28393"/>
    <cellStyle name="Normal 37 12 5" xfId="13571"/>
    <cellStyle name="Normal 37 12 5 2" xfId="31752"/>
    <cellStyle name="Normal 37 12 6" xfId="18493"/>
    <cellStyle name="Normal 37 12 7" xfId="38234"/>
    <cellStyle name="Normal 37 12 8" xfId="43156"/>
    <cellStyle name="Normal 37 13" xfId="609"/>
    <cellStyle name="Normal 37 13 2" xfId="6948"/>
    <cellStyle name="Normal 37 13 2 2" xfId="24737"/>
    <cellStyle name="Normal 37 13 3" xfId="8638"/>
    <cellStyle name="Normal 37 13 3 2" xfId="28394"/>
    <cellStyle name="Normal 37 13 4" xfId="13560"/>
    <cellStyle name="Normal 37 13 4 2" xfId="32818"/>
    <cellStyle name="Normal 37 13 5" xfId="18482"/>
    <cellStyle name="Normal 37 13 6" xfId="38223"/>
    <cellStyle name="Normal 37 13 7" xfId="43145"/>
    <cellStyle name="Normal 37 14" xfId="615"/>
    <cellStyle name="Normal 37 14 2" xfId="6345"/>
    <cellStyle name="Normal 37 14 2 2" xfId="24134"/>
    <cellStyle name="Normal 37 14 3" xfId="8643"/>
    <cellStyle name="Normal 37 14 3 2" xfId="28395"/>
    <cellStyle name="Normal 37 14 4" xfId="13565"/>
    <cellStyle name="Normal 37 14 4 2" xfId="32823"/>
    <cellStyle name="Normal 37 14 5" xfId="18487"/>
    <cellStyle name="Normal 37 14 6" xfId="38228"/>
    <cellStyle name="Normal 37 14 7" xfId="43150"/>
    <cellStyle name="Normal 37 15" xfId="996"/>
    <cellStyle name="Normal 37 15 2" xfId="9018"/>
    <cellStyle name="Normal 37 15 2 2" xfId="28396"/>
    <cellStyle name="Normal 37 15 3" xfId="13940"/>
    <cellStyle name="Normal 37 15 3 2" xfId="33198"/>
    <cellStyle name="Normal 37 15 4" xfId="18862"/>
    <cellStyle name="Normal 37 15 5" xfId="38603"/>
    <cellStyle name="Normal 37 15 6" xfId="43525"/>
    <cellStyle name="Normal 37 16" xfId="1141"/>
    <cellStyle name="Normal 37 16 2" xfId="9158"/>
    <cellStyle name="Normal 37 16 2 2" xfId="28397"/>
    <cellStyle name="Normal 37 16 3" xfId="14080"/>
    <cellStyle name="Normal 37 16 3 2" xfId="33338"/>
    <cellStyle name="Normal 37 16 4" xfId="19002"/>
    <cellStyle name="Normal 37 16 5" xfId="38743"/>
    <cellStyle name="Normal 37 16 6" xfId="43665"/>
    <cellStyle name="Normal 37 17" xfId="982"/>
    <cellStyle name="Normal 37 17 2" xfId="9007"/>
    <cellStyle name="Normal 37 17 2 2" xfId="28398"/>
    <cellStyle name="Normal 37 17 3" xfId="13929"/>
    <cellStyle name="Normal 37 17 3 2" xfId="33187"/>
    <cellStyle name="Normal 37 17 4" xfId="18851"/>
    <cellStyle name="Normal 37 17 5" xfId="38592"/>
    <cellStyle name="Normal 37 17 6" xfId="43514"/>
    <cellStyle name="Normal 37 18" xfId="1127"/>
    <cellStyle name="Normal 37 18 2" xfId="9148"/>
    <cellStyle name="Normal 37 18 2 2" xfId="28399"/>
    <cellStyle name="Normal 37 18 3" xfId="14070"/>
    <cellStyle name="Normal 37 18 3 2" xfId="33328"/>
    <cellStyle name="Normal 37 18 4" xfId="18992"/>
    <cellStyle name="Normal 37 18 5" xfId="38733"/>
    <cellStyle name="Normal 37 18 6" xfId="43655"/>
    <cellStyle name="Normal 37 19" xfId="1118"/>
    <cellStyle name="Normal 37 19 2" xfId="9140"/>
    <cellStyle name="Normal 37 19 2 2" xfId="28400"/>
    <cellStyle name="Normal 37 19 3" xfId="14062"/>
    <cellStyle name="Normal 37 19 3 2" xfId="33320"/>
    <cellStyle name="Normal 37 19 4" xfId="18984"/>
    <cellStyle name="Normal 37 19 5" xfId="38725"/>
    <cellStyle name="Normal 37 19 6" xfId="43647"/>
    <cellStyle name="Normal 37 2" xfId="114"/>
    <cellStyle name="Normal 37 2 10" xfId="491"/>
    <cellStyle name="Normal 37 2 10 10" xfId="43029"/>
    <cellStyle name="Normal 37 2 10 2" xfId="5619"/>
    <cellStyle name="Normal 37 2 10 2 2" xfId="7794"/>
    <cellStyle name="Normal 37 2 10 2 2 2" xfId="25581"/>
    <cellStyle name="Normal 37 2 10 2 3" xfId="31754"/>
    <cellStyle name="Normal 37 2 10 2 4" xfId="23413"/>
    <cellStyle name="Normal 37 2 10 3" xfId="7437"/>
    <cellStyle name="Normal 37 2 10 3 2" xfId="32702"/>
    <cellStyle name="Normal 37 2 10 3 3" xfId="25225"/>
    <cellStyle name="Normal 37 2 10 4" xfId="6833"/>
    <cellStyle name="Normal 37 2 10 4 2" xfId="24622"/>
    <cellStyle name="Normal 37 2 10 5" xfId="5618"/>
    <cellStyle name="Normal 37 2 10 5 2" xfId="23412"/>
    <cellStyle name="Normal 37 2 10 6" xfId="8522"/>
    <cellStyle name="Normal 37 2 10 6 2" xfId="28402"/>
    <cellStyle name="Normal 37 2 10 7" xfId="13444"/>
    <cellStyle name="Normal 37 2 10 7 2" xfId="31753"/>
    <cellStyle name="Normal 37 2 10 8" xfId="18366"/>
    <cellStyle name="Normal 37 2 10 9" xfId="38107"/>
    <cellStyle name="Normal 37 2 11" xfId="626"/>
    <cellStyle name="Normal 37 2 11 2" xfId="7793"/>
    <cellStyle name="Normal 37 2 11 2 2" xfId="32834"/>
    <cellStyle name="Normal 37 2 11 2 3" xfId="25580"/>
    <cellStyle name="Normal 37 2 11 3" xfId="5620"/>
    <cellStyle name="Normal 37 2 11 3 2" xfId="23414"/>
    <cellStyle name="Normal 37 2 11 4" xfId="8654"/>
    <cellStyle name="Normal 37 2 11 4 2" xfId="28403"/>
    <cellStyle name="Normal 37 2 11 5" xfId="13576"/>
    <cellStyle name="Normal 37 2 11 5 2" xfId="31755"/>
    <cellStyle name="Normal 37 2 11 6" xfId="18498"/>
    <cellStyle name="Normal 37 2 11 7" xfId="38239"/>
    <cellStyle name="Normal 37 2 11 8" xfId="43161"/>
    <cellStyle name="Normal 37 2 12" xfId="740"/>
    <cellStyle name="Normal 37 2 12 2" xfId="6953"/>
    <cellStyle name="Normal 37 2 12 2 2" xfId="24742"/>
    <cellStyle name="Normal 37 2 12 3" xfId="8768"/>
    <cellStyle name="Normal 37 2 12 3 2" xfId="28404"/>
    <cellStyle name="Normal 37 2 12 4" xfId="13690"/>
    <cellStyle name="Normal 37 2 12 4 2" xfId="32948"/>
    <cellStyle name="Normal 37 2 12 5" xfId="18612"/>
    <cellStyle name="Normal 37 2 12 6" xfId="38353"/>
    <cellStyle name="Normal 37 2 12 7" xfId="43275"/>
    <cellStyle name="Normal 37 2 13" xfId="854"/>
    <cellStyle name="Normal 37 2 13 2" xfId="6350"/>
    <cellStyle name="Normal 37 2 13 2 2" xfId="24139"/>
    <cellStyle name="Normal 37 2 13 3" xfId="8882"/>
    <cellStyle name="Normal 37 2 13 3 2" xfId="28405"/>
    <cellStyle name="Normal 37 2 13 4" xfId="13804"/>
    <cellStyle name="Normal 37 2 13 4 2" xfId="33062"/>
    <cellStyle name="Normal 37 2 13 5" xfId="18726"/>
    <cellStyle name="Normal 37 2 13 6" xfId="38467"/>
    <cellStyle name="Normal 37 2 13 7" xfId="43389"/>
    <cellStyle name="Normal 37 2 14" xfId="1001"/>
    <cellStyle name="Normal 37 2 14 2" xfId="9023"/>
    <cellStyle name="Normal 37 2 14 2 2" xfId="28406"/>
    <cellStyle name="Normal 37 2 14 3" xfId="13945"/>
    <cellStyle name="Normal 37 2 14 3 2" xfId="33203"/>
    <cellStyle name="Normal 37 2 14 4" xfId="18867"/>
    <cellStyle name="Normal 37 2 14 5" xfId="38608"/>
    <cellStyle name="Normal 37 2 14 6" xfId="43530"/>
    <cellStyle name="Normal 37 2 15" xfId="1147"/>
    <cellStyle name="Normal 37 2 15 2" xfId="9164"/>
    <cellStyle name="Normal 37 2 15 2 2" xfId="28407"/>
    <cellStyle name="Normal 37 2 15 3" xfId="14086"/>
    <cellStyle name="Normal 37 2 15 3 2" xfId="33344"/>
    <cellStyle name="Normal 37 2 15 4" xfId="19008"/>
    <cellStyle name="Normal 37 2 15 5" xfId="38749"/>
    <cellStyle name="Normal 37 2 15 6" xfId="43671"/>
    <cellStyle name="Normal 37 2 16" xfId="1264"/>
    <cellStyle name="Normal 37 2 16 2" xfId="9281"/>
    <cellStyle name="Normal 37 2 16 2 2" xfId="28408"/>
    <cellStyle name="Normal 37 2 16 3" xfId="14203"/>
    <cellStyle name="Normal 37 2 16 3 2" xfId="33461"/>
    <cellStyle name="Normal 37 2 16 4" xfId="19125"/>
    <cellStyle name="Normal 37 2 16 5" xfId="38866"/>
    <cellStyle name="Normal 37 2 16 6" xfId="43788"/>
    <cellStyle name="Normal 37 2 17" xfId="1380"/>
    <cellStyle name="Normal 37 2 17 2" xfId="9396"/>
    <cellStyle name="Normal 37 2 17 2 2" xfId="28409"/>
    <cellStyle name="Normal 37 2 17 3" xfId="14318"/>
    <cellStyle name="Normal 37 2 17 3 2" xfId="33576"/>
    <cellStyle name="Normal 37 2 17 4" xfId="19240"/>
    <cellStyle name="Normal 37 2 17 5" xfId="38981"/>
    <cellStyle name="Normal 37 2 17 6" xfId="43903"/>
    <cellStyle name="Normal 37 2 18" xfId="1495"/>
    <cellStyle name="Normal 37 2 18 2" xfId="9511"/>
    <cellStyle name="Normal 37 2 18 2 2" xfId="28410"/>
    <cellStyle name="Normal 37 2 18 3" xfId="14433"/>
    <cellStyle name="Normal 37 2 18 3 2" xfId="33691"/>
    <cellStyle name="Normal 37 2 18 4" xfId="19355"/>
    <cellStyle name="Normal 37 2 18 5" xfId="39096"/>
    <cellStyle name="Normal 37 2 18 6" xfId="44018"/>
    <cellStyle name="Normal 37 2 19" xfId="1610"/>
    <cellStyle name="Normal 37 2 19 2" xfId="9626"/>
    <cellStyle name="Normal 37 2 19 2 2" xfId="28411"/>
    <cellStyle name="Normal 37 2 19 3" xfId="14548"/>
    <cellStyle name="Normal 37 2 19 3 2" xfId="33806"/>
    <cellStyle name="Normal 37 2 19 4" xfId="19470"/>
    <cellStyle name="Normal 37 2 19 5" xfId="39211"/>
    <cellStyle name="Normal 37 2 19 6" xfId="44133"/>
    <cellStyle name="Normal 37 2 2" xfId="135"/>
    <cellStyle name="Normal 37 2 2 10" xfId="1168"/>
    <cellStyle name="Normal 37 2 2 10 2" xfId="9185"/>
    <cellStyle name="Normal 37 2 2 10 2 2" xfId="28413"/>
    <cellStyle name="Normal 37 2 2 10 3" xfId="14107"/>
    <cellStyle name="Normal 37 2 2 10 3 2" xfId="33365"/>
    <cellStyle name="Normal 37 2 2 10 4" xfId="19029"/>
    <cellStyle name="Normal 37 2 2 10 5" xfId="38770"/>
    <cellStyle name="Normal 37 2 2 10 6" xfId="43692"/>
    <cellStyle name="Normal 37 2 2 11" xfId="1284"/>
    <cellStyle name="Normal 37 2 2 11 2" xfId="9300"/>
    <cellStyle name="Normal 37 2 2 11 2 2" xfId="28414"/>
    <cellStyle name="Normal 37 2 2 11 3" xfId="14222"/>
    <cellStyle name="Normal 37 2 2 11 3 2" xfId="33480"/>
    <cellStyle name="Normal 37 2 2 11 4" xfId="19144"/>
    <cellStyle name="Normal 37 2 2 11 5" xfId="38885"/>
    <cellStyle name="Normal 37 2 2 11 6" xfId="43807"/>
    <cellStyle name="Normal 37 2 2 12" xfId="1399"/>
    <cellStyle name="Normal 37 2 2 12 2" xfId="9415"/>
    <cellStyle name="Normal 37 2 2 12 2 2" xfId="28415"/>
    <cellStyle name="Normal 37 2 2 12 3" xfId="14337"/>
    <cellStyle name="Normal 37 2 2 12 3 2" xfId="33595"/>
    <cellStyle name="Normal 37 2 2 12 4" xfId="19259"/>
    <cellStyle name="Normal 37 2 2 12 5" xfId="39000"/>
    <cellStyle name="Normal 37 2 2 12 6" xfId="43922"/>
    <cellStyle name="Normal 37 2 2 13" xfId="1514"/>
    <cellStyle name="Normal 37 2 2 13 2" xfId="9530"/>
    <cellStyle name="Normal 37 2 2 13 2 2" xfId="28416"/>
    <cellStyle name="Normal 37 2 2 13 3" xfId="14452"/>
    <cellStyle name="Normal 37 2 2 13 3 2" xfId="33710"/>
    <cellStyle name="Normal 37 2 2 13 4" xfId="19374"/>
    <cellStyle name="Normal 37 2 2 13 5" xfId="39115"/>
    <cellStyle name="Normal 37 2 2 13 6" xfId="44037"/>
    <cellStyle name="Normal 37 2 2 14" xfId="1628"/>
    <cellStyle name="Normal 37 2 2 14 2" xfId="9644"/>
    <cellStyle name="Normal 37 2 2 14 2 2" xfId="28417"/>
    <cellStyle name="Normal 37 2 2 14 3" xfId="14566"/>
    <cellStyle name="Normal 37 2 2 14 3 2" xfId="33824"/>
    <cellStyle name="Normal 37 2 2 14 4" xfId="19488"/>
    <cellStyle name="Normal 37 2 2 14 5" xfId="39229"/>
    <cellStyle name="Normal 37 2 2 14 6" xfId="44151"/>
    <cellStyle name="Normal 37 2 2 15" xfId="1742"/>
    <cellStyle name="Normal 37 2 2 15 2" xfId="9758"/>
    <cellStyle name="Normal 37 2 2 15 2 2" xfId="28418"/>
    <cellStyle name="Normal 37 2 2 15 3" xfId="14680"/>
    <cellStyle name="Normal 37 2 2 15 3 2" xfId="33938"/>
    <cellStyle name="Normal 37 2 2 15 4" xfId="19602"/>
    <cellStyle name="Normal 37 2 2 15 5" xfId="39343"/>
    <cellStyle name="Normal 37 2 2 15 6" xfId="44265"/>
    <cellStyle name="Normal 37 2 2 16" xfId="1856"/>
    <cellStyle name="Normal 37 2 2 16 2" xfId="9872"/>
    <cellStyle name="Normal 37 2 2 16 2 2" xfId="28419"/>
    <cellStyle name="Normal 37 2 2 16 3" xfId="14794"/>
    <cellStyle name="Normal 37 2 2 16 3 2" xfId="34052"/>
    <cellStyle name="Normal 37 2 2 16 4" xfId="19716"/>
    <cellStyle name="Normal 37 2 2 16 5" xfId="39457"/>
    <cellStyle name="Normal 37 2 2 16 6" xfId="44379"/>
    <cellStyle name="Normal 37 2 2 17" xfId="1970"/>
    <cellStyle name="Normal 37 2 2 17 2" xfId="9986"/>
    <cellStyle name="Normal 37 2 2 17 2 2" xfId="28420"/>
    <cellStyle name="Normal 37 2 2 17 3" xfId="14908"/>
    <cellStyle name="Normal 37 2 2 17 3 2" xfId="34166"/>
    <cellStyle name="Normal 37 2 2 17 4" xfId="19830"/>
    <cellStyle name="Normal 37 2 2 17 5" xfId="39571"/>
    <cellStyle name="Normal 37 2 2 17 6" xfId="44493"/>
    <cellStyle name="Normal 37 2 2 18" xfId="2085"/>
    <cellStyle name="Normal 37 2 2 18 2" xfId="10101"/>
    <cellStyle name="Normal 37 2 2 18 2 2" xfId="28421"/>
    <cellStyle name="Normal 37 2 2 18 3" xfId="15023"/>
    <cellStyle name="Normal 37 2 2 18 3 2" xfId="34281"/>
    <cellStyle name="Normal 37 2 2 18 4" xfId="19945"/>
    <cellStyle name="Normal 37 2 2 18 5" xfId="39686"/>
    <cellStyle name="Normal 37 2 2 18 6" xfId="44608"/>
    <cellStyle name="Normal 37 2 2 19" xfId="2431"/>
    <cellStyle name="Normal 37 2 2 19 2" xfId="10407"/>
    <cellStyle name="Normal 37 2 2 19 2 2" xfId="28422"/>
    <cellStyle name="Normal 37 2 2 19 3" xfId="15329"/>
    <cellStyle name="Normal 37 2 2 19 3 2" xfId="34589"/>
    <cellStyle name="Normal 37 2 2 19 4" xfId="20251"/>
    <cellStyle name="Normal 37 2 2 19 5" xfId="39992"/>
    <cellStyle name="Normal 37 2 2 19 6" xfId="44914"/>
    <cellStyle name="Normal 37 2 2 2" xfId="196"/>
    <cellStyle name="Normal 37 2 2 2 10" xfId="1345"/>
    <cellStyle name="Normal 37 2 2 2 10 2" xfId="9361"/>
    <cellStyle name="Normal 37 2 2 2 10 2 2" xfId="28424"/>
    <cellStyle name="Normal 37 2 2 2 10 3" xfId="14283"/>
    <cellStyle name="Normal 37 2 2 2 10 3 2" xfId="33541"/>
    <cellStyle name="Normal 37 2 2 2 10 4" xfId="19205"/>
    <cellStyle name="Normal 37 2 2 2 10 5" xfId="38946"/>
    <cellStyle name="Normal 37 2 2 2 10 6" xfId="43868"/>
    <cellStyle name="Normal 37 2 2 2 11" xfId="1460"/>
    <cellStyle name="Normal 37 2 2 2 11 2" xfId="9476"/>
    <cellStyle name="Normal 37 2 2 2 11 2 2" xfId="28425"/>
    <cellStyle name="Normal 37 2 2 2 11 3" xfId="14398"/>
    <cellStyle name="Normal 37 2 2 2 11 3 2" xfId="33656"/>
    <cellStyle name="Normal 37 2 2 2 11 4" xfId="19320"/>
    <cellStyle name="Normal 37 2 2 2 11 5" xfId="39061"/>
    <cellStyle name="Normal 37 2 2 2 11 6" xfId="43983"/>
    <cellStyle name="Normal 37 2 2 2 12" xfId="1575"/>
    <cellStyle name="Normal 37 2 2 2 12 2" xfId="9591"/>
    <cellStyle name="Normal 37 2 2 2 12 2 2" xfId="28426"/>
    <cellStyle name="Normal 37 2 2 2 12 3" xfId="14513"/>
    <cellStyle name="Normal 37 2 2 2 12 3 2" xfId="33771"/>
    <cellStyle name="Normal 37 2 2 2 12 4" xfId="19435"/>
    <cellStyle name="Normal 37 2 2 2 12 5" xfId="39176"/>
    <cellStyle name="Normal 37 2 2 2 12 6" xfId="44098"/>
    <cellStyle name="Normal 37 2 2 2 13" xfId="1689"/>
    <cellStyle name="Normal 37 2 2 2 13 2" xfId="9705"/>
    <cellStyle name="Normal 37 2 2 2 13 2 2" xfId="28427"/>
    <cellStyle name="Normal 37 2 2 2 13 3" xfId="14627"/>
    <cellStyle name="Normal 37 2 2 2 13 3 2" xfId="33885"/>
    <cellStyle name="Normal 37 2 2 2 13 4" xfId="19549"/>
    <cellStyle name="Normal 37 2 2 2 13 5" xfId="39290"/>
    <cellStyle name="Normal 37 2 2 2 13 6" xfId="44212"/>
    <cellStyle name="Normal 37 2 2 2 14" xfId="1803"/>
    <cellStyle name="Normal 37 2 2 2 14 2" xfId="9819"/>
    <cellStyle name="Normal 37 2 2 2 14 2 2" xfId="28428"/>
    <cellStyle name="Normal 37 2 2 2 14 3" xfId="14741"/>
    <cellStyle name="Normal 37 2 2 2 14 3 2" xfId="33999"/>
    <cellStyle name="Normal 37 2 2 2 14 4" xfId="19663"/>
    <cellStyle name="Normal 37 2 2 2 14 5" xfId="39404"/>
    <cellStyle name="Normal 37 2 2 2 14 6" xfId="44326"/>
    <cellStyle name="Normal 37 2 2 2 15" xfId="1917"/>
    <cellStyle name="Normal 37 2 2 2 15 2" xfId="9933"/>
    <cellStyle name="Normal 37 2 2 2 15 2 2" xfId="28429"/>
    <cellStyle name="Normal 37 2 2 2 15 3" xfId="14855"/>
    <cellStyle name="Normal 37 2 2 2 15 3 2" xfId="34113"/>
    <cellStyle name="Normal 37 2 2 2 15 4" xfId="19777"/>
    <cellStyle name="Normal 37 2 2 2 15 5" xfId="39518"/>
    <cellStyle name="Normal 37 2 2 2 15 6" xfId="44440"/>
    <cellStyle name="Normal 37 2 2 2 16" xfId="2031"/>
    <cellStyle name="Normal 37 2 2 2 16 2" xfId="10047"/>
    <cellStyle name="Normal 37 2 2 2 16 2 2" xfId="28430"/>
    <cellStyle name="Normal 37 2 2 2 16 3" xfId="14969"/>
    <cellStyle name="Normal 37 2 2 2 16 3 2" xfId="34227"/>
    <cellStyle name="Normal 37 2 2 2 16 4" xfId="19891"/>
    <cellStyle name="Normal 37 2 2 2 16 5" xfId="39632"/>
    <cellStyle name="Normal 37 2 2 2 16 6" xfId="44554"/>
    <cellStyle name="Normal 37 2 2 2 17" xfId="2146"/>
    <cellStyle name="Normal 37 2 2 2 17 2" xfId="10162"/>
    <cellStyle name="Normal 37 2 2 2 17 2 2" xfId="28431"/>
    <cellStyle name="Normal 37 2 2 2 17 3" xfId="15084"/>
    <cellStyle name="Normal 37 2 2 2 17 3 2" xfId="34342"/>
    <cellStyle name="Normal 37 2 2 2 17 4" xfId="20006"/>
    <cellStyle name="Normal 37 2 2 2 17 5" xfId="39747"/>
    <cellStyle name="Normal 37 2 2 2 17 6" xfId="44669"/>
    <cellStyle name="Normal 37 2 2 2 18" xfId="2492"/>
    <cellStyle name="Normal 37 2 2 2 18 2" xfId="10468"/>
    <cellStyle name="Normal 37 2 2 2 18 2 2" xfId="28432"/>
    <cellStyle name="Normal 37 2 2 2 18 3" xfId="15390"/>
    <cellStyle name="Normal 37 2 2 2 18 3 2" xfId="34650"/>
    <cellStyle name="Normal 37 2 2 2 18 4" xfId="20312"/>
    <cellStyle name="Normal 37 2 2 2 18 5" xfId="40053"/>
    <cellStyle name="Normal 37 2 2 2 18 6" xfId="44975"/>
    <cellStyle name="Normal 37 2 2 2 19" xfId="2611"/>
    <cellStyle name="Normal 37 2 2 2 19 2" xfId="10587"/>
    <cellStyle name="Normal 37 2 2 2 19 2 2" xfId="28433"/>
    <cellStyle name="Normal 37 2 2 2 19 3" xfId="15509"/>
    <cellStyle name="Normal 37 2 2 2 19 3 2" xfId="34769"/>
    <cellStyle name="Normal 37 2 2 2 19 4" xfId="20431"/>
    <cellStyle name="Normal 37 2 2 2 19 5" xfId="40172"/>
    <cellStyle name="Normal 37 2 2 2 19 6" xfId="45094"/>
    <cellStyle name="Normal 37 2 2 2 2" xfId="328"/>
    <cellStyle name="Normal 37 2 2 2 2 10" xfId="37705"/>
    <cellStyle name="Normal 37 2 2 2 2 11" xfId="37945"/>
    <cellStyle name="Normal 37 2 2 2 2 12" xfId="42867"/>
    <cellStyle name="Normal 37 2 2 2 2 13" xfId="47683"/>
    <cellStyle name="Normal 37 2 2 2 2 2" xfId="2268"/>
    <cellStyle name="Normal 37 2 2 2 2 2 10" xfId="44788"/>
    <cellStyle name="Normal 37 2 2 2 2 2 2" xfId="5625"/>
    <cellStyle name="Normal 37 2 2 2 2 2 2 2" xfId="7798"/>
    <cellStyle name="Normal 37 2 2 2 2 2 2 2 2" xfId="25585"/>
    <cellStyle name="Normal 37 2 2 2 2 2 2 3" xfId="31757"/>
    <cellStyle name="Normal 37 2 2 2 2 2 2 4" xfId="23419"/>
    <cellStyle name="Normal 37 2 2 2 2 2 3" xfId="7283"/>
    <cellStyle name="Normal 37 2 2 2 2 2 3 2" xfId="34461"/>
    <cellStyle name="Normal 37 2 2 2 2 2 3 3" xfId="25072"/>
    <cellStyle name="Normal 37 2 2 2 2 2 4" xfId="6791"/>
    <cellStyle name="Normal 37 2 2 2 2 2 4 2" xfId="24580"/>
    <cellStyle name="Normal 37 2 2 2 2 2 5" xfId="5624"/>
    <cellStyle name="Normal 37 2 2 2 2 2 5 2" xfId="23418"/>
    <cellStyle name="Normal 37 2 2 2 2 2 6" xfId="10281"/>
    <cellStyle name="Normal 37 2 2 2 2 2 6 2" xfId="28435"/>
    <cellStyle name="Normal 37 2 2 2 2 2 7" xfId="15203"/>
    <cellStyle name="Normal 37 2 2 2 2 2 7 2" xfId="31756"/>
    <cellStyle name="Normal 37 2 2 2 2 2 8" xfId="20125"/>
    <cellStyle name="Normal 37 2 2 2 2 2 9" xfId="39866"/>
    <cellStyle name="Normal 37 2 2 2 2 3" xfId="5626"/>
    <cellStyle name="Normal 37 2 2 2 2 3 2" xfId="7797"/>
    <cellStyle name="Normal 37 2 2 2 2 3 2 2" xfId="25584"/>
    <cellStyle name="Normal 37 2 2 2 2 3 3" xfId="28434"/>
    <cellStyle name="Normal 37 2 2 2 2 3 4" xfId="31758"/>
    <cellStyle name="Normal 37 2 2 2 2 3 5" xfId="23420"/>
    <cellStyle name="Normal 37 2 2 2 2 4" xfId="7151"/>
    <cellStyle name="Normal 37 2 2 2 2 4 2" xfId="32540"/>
    <cellStyle name="Normal 37 2 2 2 2 4 3" xfId="24940"/>
    <cellStyle name="Normal 37 2 2 2 2 5" xfId="6549"/>
    <cellStyle name="Normal 37 2 2 2 2 5 2" xfId="37357"/>
    <cellStyle name="Normal 37 2 2 2 2 5 3" xfId="24338"/>
    <cellStyle name="Normal 37 2 2 2 2 6" xfId="5623"/>
    <cellStyle name="Normal 37 2 2 2 2 6 2" xfId="23417"/>
    <cellStyle name="Normal 37 2 2 2 2 7" xfId="8360"/>
    <cellStyle name="Normal 37 2 2 2 2 7 2" xfId="26145"/>
    <cellStyle name="Normal 37 2 2 2 2 8" xfId="13282"/>
    <cellStyle name="Normal 37 2 2 2 2 8 2" xfId="26386"/>
    <cellStyle name="Normal 37 2 2 2 2 9" xfId="18204"/>
    <cellStyle name="Normal 37 2 2 2 20" xfId="2729"/>
    <cellStyle name="Normal 37 2 2 2 20 2" xfId="10705"/>
    <cellStyle name="Normal 37 2 2 2 20 2 2" xfId="28436"/>
    <cellStyle name="Normal 37 2 2 2 20 3" xfId="15627"/>
    <cellStyle name="Normal 37 2 2 2 20 3 2" xfId="34887"/>
    <cellStyle name="Normal 37 2 2 2 20 4" xfId="20549"/>
    <cellStyle name="Normal 37 2 2 2 20 5" xfId="40290"/>
    <cellStyle name="Normal 37 2 2 2 20 6" xfId="45212"/>
    <cellStyle name="Normal 37 2 2 2 21" xfId="2848"/>
    <cellStyle name="Normal 37 2 2 2 21 2" xfId="10824"/>
    <cellStyle name="Normal 37 2 2 2 21 2 2" xfId="28437"/>
    <cellStyle name="Normal 37 2 2 2 21 3" xfId="15746"/>
    <cellStyle name="Normal 37 2 2 2 21 3 2" xfId="35006"/>
    <cellStyle name="Normal 37 2 2 2 21 4" xfId="20668"/>
    <cellStyle name="Normal 37 2 2 2 21 5" xfId="40409"/>
    <cellStyle name="Normal 37 2 2 2 21 6" xfId="45331"/>
    <cellStyle name="Normal 37 2 2 2 22" xfId="2964"/>
    <cellStyle name="Normal 37 2 2 2 22 2" xfId="10940"/>
    <cellStyle name="Normal 37 2 2 2 22 2 2" xfId="28438"/>
    <cellStyle name="Normal 37 2 2 2 22 3" xfId="15862"/>
    <cellStyle name="Normal 37 2 2 2 22 3 2" xfId="35122"/>
    <cellStyle name="Normal 37 2 2 2 22 4" xfId="20784"/>
    <cellStyle name="Normal 37 2 2 2 22 5" xfId="40525"/>
    <cellStyle name="Normal 37 2 2 2 22 6" xfId="45447"/>
    <cellStyle name="Normal 37 2 2 2 23" xfId="3082"/>
    <cellStyle name="Normal 37 2 2 2 23 2" xfId="11058"/>
    <cellStyle name="Normal 37 2 2 2 23 2 2" xfId="28439"/>
    <cellStyle name="Normal 37 2 2 2 23 3" xfId="15980"/>
    <cellStyle name="Normal 37 2 2 2 23 3 2" xfId="35240"/>
    <cellStyle name="Normal 37 2 2 2 23 4" xfId="20902"/>
    <cellStyle name="Normal 37 2 2 2 23 5" xfId="40643"/>
    <cellStyle name="Normal 37 2 2 2 23 6" xfId="45565"/>
    <cellStyle name="Normal 37 2 2 2 24" xfId="3200"/>
    <cellStyle name="Normal 37 2 2 2 24 2" xfId="11175"/>
    <cellStyle name="Normal 37 2 2 2 24 2 2" xfId="28440"/>
    <cellStyle name="Normal 37 2 2 2 24 3" xfId="16097"/>
    <cellStyle name="Normal 37 2 2 2 24 3 2" xfId="35357"/>
    <cellStyle name="Normal 37 2 2 2 24 4" xfId="21019"/>
    <cellStyle name="Normal 37 2 2 2 24 5" xfId="40760"/>
    <cellStyle name="Normal 37 2 2 2 24 6" xfId="45682"/>
    <cellStyle name="Normal 37 2 2 2 25" xfId="3317"/>
    <cellStyle name="Normal 37 2 2 2 25 2" xfId="11292"/>
    <cellStyle name="Normal 37 2 2 2 25 2 2" xfId="28441"/>
    <cellStyle name="Normal 37 2 2 2 25 3" xfId="16214"/>
    <cellStyle name="Normal 37 2 2 2 25 3 2" xfId="35474"/>
    <cellStyle name="Normal 37 2 2 2 25 4" xfId="21136"/>
    <cellStyle name="Normal 37 2 2 2 25 5" xfId="40877"/>
    <cellStyle name="Normal 37 2 2 2 25 6" xfId="45799"/>
    <cellStyle name="Normal 37 2 2 2 26" xfId="3434"/>
    <cellStyle name="Normal 37 2 2 2 26 2" xfId="11409"/>
    <cellStyle name="Normal 37 2 2 2 26 2 2" xfId="28442"/>
    <cellStyle name="Normal 37 2 2 2 26 3" xfId="16331"/>
    <cellStyle name="Normal 37 2 2 2 26 3 2" xfId="35591"/>
    <cellStyle name="Normal 37 2 2 2 26 4" xfId="21253"/>
    <cellStyle name="Normal 37 2 2 2 26 5" xfId="40994"/>
    <cellStyle name="Normal 37 2 2 2 26 6" xfId="45916"/>
    <cellStyle name="Normal 37 2 2 2 27" xfId="3548"/>
    <cellStyle name="Normal 37 2 2 2 27 2" xfId="11523"/>
    <cellStyle name="Normal 37 2 2 2 27 2 2" xfId="28443"/>
    <cellStyle name="Normal 37 2 2 2 27 3" xfId="16445"/>
    <cellStyle name="Normal 37 2 2 2 27 3 2" xfId="35705"/>
    <cellStyle name="Normal 37 2 2 2 27 4" xfId="21367"/>
    <cellStyle name="Normal 37 2 2 2 27 5" xfId="41108"/>
    <cellStyle name="Normal 37 2 2 2 27 6" xfId="46030"/>
    <cellStyle name="Normal 37 2 2 2 28" xfId="3665"/>
    <cellStyle name="Normal 37 2 2 2 28 2" xfId="11639"/>
    <cellStyle name="Normal 37 2 2 2 28 2 2" xfId="28444"/>
    <cellStyle name="Normal 37 2 2 2 28 3" xfId="16561"/>
    <cellStyle name="Normal 37 2 2 2 28 3 2" xfId="35821"/>
    <cellStyle name="Normal 37 2 2 2 28 4" xfId="21483"/>
    <cellStyle name="Normal 37 2 2 2 28 5" xfId="41224"/>
    <cellStyle name="Normal 37 2 2 2 28 6" xfId="46146"/>
    <cellStyle name="Normal 37 2 2 2 29" xfId="3781"/>
    <cellStyle name="Normal 37 2 2 2 29 2" xfId="11754"/>
    <cellStyle name="Normal 37 2 2 2 29 2 2" xfId="28445"/>
    <cellStyle name="Normal 37 2 2 2 29 3" xfId="16676"/>
    <cellStyle name="Normal 37 2 2 2 29 3 2" xfId="35936"/>
    <cellStyle name="Normal 37 2 2 2 29 4" xfId="21598"/>
    <cellStyle name="Normal 37 2 2 2 29 5" xfId="41339"/>
    <cellStyle name="Normal 37 2 2 2 29 6" xfId="46261"/>
    <cellStyle name="Normal 37 2 2 2 3" xfId="448"/>
    <cellStyle name="Normal 37 2 2 2 3 10" xfId="42987"/>
    <cellStyle name="Normal 37 2 2 2 3 2" xfId="5628"/>
    <cellStyle name="Normal 37 2 2 2 3 2 2" xfId="7799"/>
    <cellStyle name="Normal 37 2 2 2 3 2 2 2" xfId="25586"/>
    <cellStyle name="Normal 37 2 2 2 3 2 3" xfId="31760"/>
    <cellStyle name="Normal 37 2 2 2 3 2 4" xfId="23422"/>
    <cellStyle name="Normal 37 2 2 2 3 3" xfId="7284"/>
    <cellStyle name="Normal 37 2 2 2 3 3 2" xfId="32660"/>
    <cellStyle name="Normal 37 2 2 2 3 3 3" xfId="25073"/>
    <cellStyle name="Normal 37 2 2 2 3 4" xfId="6671"/>
    <cellStyle name="Normal 37 2 2 2 3 4 2" xfId="24460"/>
    <cellStyle name="Normal 37 2 2 2 3 5" xfId="5627"/>
    <cellStyle name="Normal 37 2 2 2 3 5 2" xfId="23421"/>
    <cellStyle name="Normal 37 2 2 2 3 6" xfId="8480"/>
    <cellStyle name="Normal 37 2 2 2 3 6 2" xfId="28446"/>
    <cellStyle name="Normal 37 2 2 2 3 7" xfId="13402"/>
    <cellStyle name="Normal 37 2 2 2 3 7 2" xfId="31759"/>
    <cellStyle name="Normal 37 2 2 2 3 8" xfId="18324"/>
    <cellStyle name="Normal 37 2 2 2 3 9" xfId="38065"/>
    <cellStyle name="Normal 37 2 2 2 30" xfId="3898"/>
    <cellStyle name="Normal 37 2 2 2 30 2" xfId="11870"/>
    <cellStyle name="Normal 37 2 2 2 30 2 2" xfId="28447"/>
    <cellStyle name="Normal 37 2 2 2 30 3" xfId="16792"/>
    <cellStyle name="Normal 37 2 2 2 30 3 2" xfId="36052"/>
    <cellStyle name="Normal 37 2 2 2 30 4" xfId="21714"/>
    <cellStyle name="Normal 37 2 2 2 30 5" xfId="41455"/>
    <cellStyle name="Normal 37 2 2 2 30 6" xfId="46377"/>
    <cellStyle name="Normal 37 2 2 2 31" xfId="4016"/>
    <cellStyle name="Normal 37 2 2 2 31 2" xfId="11988"/>
    <cellStyle name="Normal 37 2 2 2 31 2 2" xfId="28448"/>
    <cellStyle name="Normal 37 2 2 2 31 3" xfId="16910"/>
    <cellStyle name="Normal 37 2 2 2 31 3 2" xfId="36170"/>
    <cellStyle name="Normal 37 2 2 2 31 4" xfId="21832"/>
    <cellStyle name="Normal 37 2 2 2 31 5" xfId="41573"/>
    <cellStyle name="Normal 37 2 2 2 31 6" xfId="46495"/>
    <cellStyle name="Normal 37 2 2 2 32" xfId="4131"/>
    <cellStyle name="Normal 37 2 2 2 32 2" xfId="12102"/>
    <cellStyle name="Normal 37 2 2 2 32 2 2" xfId="28449"/>
    <cellStyle name="Normal 37 2 2 2 32 3" xfId="17024"/>
    <cellStyle name="Normal 37 2 2 2 32 3 2" xfId="36284"/>
    <cellStyle name="Normal 37 2 2 2 32 4" xfId="21946"/>
    <cellStyle name="Normal 37 2 2 2 32 5" xfId="41687"/>
    <cellStyle name="Normal 37 2 2 2 32 6" xfId="46609"/>
    <cellStyle name="Normal 37 2 2 2 33" xfId="4246"/>
    <cellStyle name="Normal 37 2 2 2 33 2" xfId="12217"/>
    <cellStyle name="Normal 37 2 2 2 33 2 2" xfId="28450"/>
    <cellStyle name="Normal 37 2 2 2 33 3" xfId="17139"/>
    <cellStyle name="Normal 37 2 2 2 33 3 2" xfId="36399"/>
    <cellStyle name="Normal 37 2 2 2 33 4" xfId="22061"/>
    <cellStyle name="Normal 37 2 2 2 33 5" xfId="41802"/>
    <cellStyle name="Normal 37 2 2 2 33 6" xfId="46724"/>
    <cellStyle name="Normal 37 2 2 2 34" xfId="4373"/>
    <cellStyle name="Normal 37 2 2 2 34 2" xfId="12344"/>
    <cellStyle name="Normal 37 2 2 2 34 2 2" xfId="28451"/>
    <cellStyle name="Normal 37 2 2 2 34 3" xfId="17266"/>
    <cellStyle name="Normal 37 2 2 2 34 3 2" xfId="36526"/>
    <cellStyle name="Normal 37 2 2 2 34 4" xfId="22188"/>
    <cellStyle name="Normal 37 2 2 2 34 5" xfId="41929"/>
    <cellStyle name="Normal 37 2 2 2 34 6" xfId="46851"/>
    <cellStyle name="Normal 37 2 2 2 35" xfId="4488"/>
    <cellStyle name="Normal 37 2 2 2 35 2" xfId="12458"/>
    <cellStyle name="Normal 37 2 2 2 35 2 2" xfId="28452"/>
    <cellStyle name="Normal 37 2 2 2 35 3" xfId="17380"/>
    <cellStyle name="Normal 37 2 2 2 35 3 2" xfId="36640"/>
    <cellStyle name="Normal 37 2 2 2 35 4" xfId="22302"/>
    <cellStyle name="Normal 37 2 2 2 35 5" xfId="42043"/>
    <cellStyle name="Normal 37 2 2 2 35 6" xfId="46965"/>
    <cellStyle name="Normal 37 2 2 2 36" xfId="4605"/>
    <cellStyle name="Normal 37 2 2 2 36 2" xfId="12575"/>
    <cellStyle name="Normal 37 2 2 2 36 2 2" xfId="28453"/>
    <cellStyle name="Normal 37 2 2 2 36 3" xfId="17497"/>
    <cellStyle name="Normal 37 2 2 2 36 3 2" xfId="36757"/>
    <cellStyle name="Normal 37 2 2 2 36 4" xfId="22419"/>
    <cellStyle name="Normal 37 2 2 2 36 5" xfId="42160"/>
    <cellStyle name="Normal 37 2 2 2 36 6" xfId="47082"/>
    <cellStyle name="Normal 37 2 2 2 37" xfId="4721"/>
    <cellStyle name="Normal 37 2 2 2 37 2" xfId="12691"/>
    <cellStyle name="Normal 37 2 2 2 37 2 2" xfId="28454"/>
    <cellStyle name="Normal 37 2 2 2 37 3" xfId="17613"/>
    <cellStyle name="Normal 37 2 2 2 37 3 2" xfId="36873"/>
    <cellStyle name="Normal 37 2 2 2 37 4" xfId="22535"/>
    <cellStyle name="Normal 37 2 2 2 37 5" xfId="42276"/>
    <cellStyle name="Normal 37 2 2 2 37 6" xfId="47198"/>
    <cellStyle name="Normal 37 2 2 2 38" xfId="4836"/>
    <cellStyle name="Normal 37 2 2 2 38 2" xfId="12806"/>
    <cellStyle name="Normal 37 2 2 2 38 2 2" xfId="28455"/>
    <cellStyle name="Normal 37 2 2 2 38 3" xfId="17728"/>
    <cellStyle name="Normal 37 2 2 2 38 3 2" xfId="36988"/>
    <cellStyle name="Normal 37 2 2 2 38 4" xfId="22650"/>
    <cellStyle name="Normal 37 2 2 2 38 5" xfId="42391"/>
    <cellStyle name="Normal 37 2 2 2 38 6" xfId="47313"/>
    <cellStyle name="Normal 37 2 2 2 39" xfId="4957"/>
    <cellStyle name="Normal 37 2 2 2 39 2" xfId="12926"/>
    <cellStyle name="Normal 37 2 2 2 39 2 2" xfId="28456"/>
    <cellStyle name="Normal 37 2 2 2 39 3" xfId="17848"/>
    <cellStyle name="Normal 37 2 2 2 39 3 2" xfId="37108"/>
    <cellStyle name="Normal 37 2 2 2 39 4" xfId="22770"/>
    <cellStyle name="Normal 37 2 2 2 39 5" xfId="42511"/>
    <cellStyle name="Normal 37 2 2 2 39 6" xfId="47433"/>
    <cellStyle name="Normal 37 2 2 2 4" xfId="570"/>
    <cellStyle name="Normal 37 2 2 2 4 10" xfId="43108"/>
    <cellStyle name="Normal 37 2 2 2 4 2" xfId="5630"/>
    <cellStyle name="Normal 37 2 2 2 4 2 2" xfId="7800"/>
    <cellStyle name="Normal 37 2 2 2 4 2 2 2" xfId="25587"/>
    <cellStyle name="Normal 37 2 2 2 4 2 3" xfId="31762"/>
    <cellStyle name="Normal 37 2 2 2 4 2 4" xfId="23424"/>
    <cellStyle name="Normal 37 2 2 2 4 3" xfId="7516"/>
    <cellStyle name="Normal 37 2 2 2 4 3 2" xfId="32781"/>
    <cellStyle name="Normal 37 2 2 2 4 3 3" xfId="25304"/>
    <cellStyle name="Normal 37 2 2 2 4 4" xfId="6912"/>
    <cellStyle name="Normal 37 2 2 2 4 4 2" xfId="24701"/>
    <cellStyle name="Normal 37 2 2 2 4 5" xfId="5629"/>
    <cellStyle name="Normal 37 2 2 2 4 5 2" xfId="23423"/>
    <cellStyle name="Normal 37 2 2 2 4 6" xfId="8601"/>
    <cellStyle name="Normal 37 2 2 2 4 6 2" xfId="28457"/>
    <cellStyle name="Normal 37 2 2 2 4 7" xfId="13523"/>
    <cellStyle name="Normal 37 2 2 2 4 7 2" xfId="31761"/>
    <cellStyle name="Normal 37 2 2 2 4 8" xfId="18445"/>
    <cellStyle name="Normal 37 2 2 2 4 9" xfId="38186"/>
    <cellStyle name="Normal 37 2 2 2 40" xfId="5072"/>
    <cellStyle name="Normal 37 2 2 2 40 2" xfId="13041"/>
    <cellStyle name="Normal 37 2 2 2 40 2 2" xfId="28458"/>
    <cellStyle name="Normal 37 2 2 2 40 3" xfId="17963"/>
    <cellStyle name="Normal 37 2 2 2 40 3 2" xfId="37223"/>
    <cellStyle name="Normal 37 2 2 2 40 4" xfId="22885"/>
    <cellStyle name="Normal 37 2 2 2 40 5" xfId="42626"/>
    <cellStyle name="Normal 37 2 2 2 40 6" xfId="47548"/>
    <cellStyle name="Normal 37 2 2 2 41" xfId="5622"/>
    <cellStyle name="Normal 37 2 2 2 41 2" xfId="28423"/>
    <cellStyle name="Normal 37 2 2 2 41 3" xfId="32420"/>
    <cellStyle name="Normal 37 2 2 2 41 4" xfId="23416"/>
    <cellStyle name="Normal 37 2 2 2 42" xfId="8240"/>
    <cellStyle name="Normal 37 2 2 2 42 2" xfId="37356"/>
    <cellStyle name="Normal 37 2 2 2 42 3" xfId="26026"/>
    <cellStyle name="Normal 37 2 2 2 43" xfId="13162"/>
    <cellStyle name="Normal 37 2 2 2 43 2" xfId="26267"/>
    <cellStyle name="Normal 37 2 2 2 44" xfId="18084"/>
    <cellStyle name="Normal 37 2 2 2 45" xfId="37585"/>
    <cellStyle name="Normal 37 2 2 2 46" xfId="37826"/>
    <cellStyle name="Normal 37 2 2 2 47" xfId="42747"/>
    <cellStyle name="Normal 37 2 2 2 48" xfId="47682"/>
    <cellStyle name="Normal 37 2 2 2 5" xfId="705"/>
    <cellStyle name="Normal 37 2 2 2 5 2" xfId="7796"/>
    <cellStyle name="Normal 37 2 2 2 5 2 2" xfId="32913"/>
    <cellStyle name="Normal 37 2 2 2 5 2 3" xfId="25583"/>
    <cellStyle name="Normal 37 2 2 2 5 3" xfId="5631"/>
    <cellStyle name="Normal 37 2 2 2 5 3 2" xfId="23425"/>
    <cellStyle name="Normal 37 2 2 2 5 4" xfId="8733"/>
    <cellStyle name="Normal 37 2 2 2 5 4 2" xfId="28459"/>
    <cellStyle name="Normal 37 2 2 2 5 5" xfId="13655"/>
    <cellStyle name="Normal 37 2 2 2 5 5 2" xfId="31763"/>
    <cellStyle name="Normal 37 2 2 2 5 6" xfId="18577"/>
    <cellStyle name="Normal 37 2 2 2 5 7" xfId="38318"/>
    <cellStyle name="Normal 37 2 2 2 5 8" xfId="43240"/>
    <cellStyle name="Normal 37 2 2 2 6" xfId="819"/>
    <cellStyle name="Normal 37 2 2 2 6 2" xfId="7032"/>
    <cellStyle name="Normal 37 2 2 2 6 2 2" xfId="24821"/>
    <cellStyle name="Normal 37 2 2 2 6 3" xfId="8847"/>
    <cellStyle name="Normal 37 2 2 2 6 3 2" xfId="28460"/>
    <cellStyle name="Normal 37 2 2 2 6 4" xfId="13769"/>
    <cellStyle name="Normal 37 2 2 2 6 4 2" xfId="33027"/>
    <cellStyle name="Normal 37 2 2 2 6 5" xfId="18691"/>
    <cellStyle name="Normal 37 2 2 2 6 6" xfId="38432"/>
    <cellStyle name="Normal 37 2 2 2 6 7" xfId="43354"/>
    <cellStyle name="Normal 37 2 2 2 7" xfId="933"/>
    <cellStyle name="Normal 37 2 2 2 7 2" xfId="6429"/>
    <cellStyle name="Normal 37 2 2 2 7 2 2" xfId="24218"/>
    <cellStyle name="Normal 37 2 2 2 7 3" xfId="8961"/>
    <cellStyle name="Normal 37 2 2 2 7 3 2" xfId="28461"/>
    <cellStyle name="Normal 37 2 2 2 7 4" xfId="13883"/>
    <cellStyle name="Normal 37 2 2 2 7 4 2" xfId="33141"/>
    <cellStyle name="Normal 37 2 2 2 7 5" xfId="18805"/>
    <cellStyle name="Normal 37 2 2 2 7 6" xfId="38546"/>
    <cellStyle name="Normal 37 2 2 2 7 7" xfId="43468"/>
    <cellStyle name="Normal 37 2 2 2 8" xfId="1080"/>
    <cellStyle name="Normal 37 2 2 2 8 2" xfId="9102"/>
    <cellStyle name="Normal 37 2 2 2 8 2 2" xfId="28462"/>
    <cellStyle name="Normal 37 2 2 2 8 3" xfId="14024"/>
    <cellStyle name="Normal 37 2 2 2 8 3 2" xfId="33282"/>
    <cellStyle name="Normal 37 2 2 2 8 4" xfId="18946"/>
    <cellStyle name="Normal 37 2 2 2 8 5" xfId="38687"/>
    <cellStyle name="Normal 37 2 2 2 8 6" xfId="43609"/>
    <cellStyle name="Normal 37 2 2 2 9" xfId="1229"/>
    <cellStyle name="Normal 37 2 2 2 9 2" xfId="9246"/>
    <cellStyle name="Normal 37 2 2 2 9 2 2" xfId="28463"/>
    <cellStyle name="Normal 37 2 2 2 9 3" xfId="14168"/>
    <cellStyle name="Normal 37 2 2 2 9 3 2" xfId="33426"/>
    <cellStyle name="Normal 37 2 2 2 9 4" xfId="19090"/>
    <cellStyle name="Normal 37 2 2 2 9 5" xfId="38831"/>
    <cellStyle name="Normal 37 2 2 2 9 6" xfId="43753"/>
    <cellStyle name="Normal 37 2 2 20" xfId="2550"/>
    <cellStyle name="Normal 37 2 2 20 2" xfId="10526"/>
    <cellStyle name="Normal 37 2 2 20 2 2" xfId="28464"/>
    <cellStyle name="Normal 37 2 2 20 3" xfId="15448"/>
    <cellStyle name="Normal 37 2 2 20 3 2" xfId="34708"/>
    <cellStyle name="Normal 37 2 2 20 4" xfId="20370"/>
    <cellStyle name="Normal 37 2 2 20 5" xfId="40111"/>
    <cellStyle name="Normal 37 2 2 20 6" xfId="45033"/>
    <cellStyle name="Normal 37 2 2 21" xfId="2668"/>
    <cellStyle name="Normal 37 2 2 21 2" xfId="10644"/>
    <cellStyle name="Normal 37 2 2 21 2 2" xfId="28465"/>
    <cellStyle name="Normal 37 2 2 21 3" xfId="15566"/>
    <cellStyle name="Normal 37 2 2 21 3 2" xfId="34826"/>
    <cellStyle name="Normal 37 2 2 21 4" xfId="20488"/>
    <cellStyle name="Normal 37 2 2 21 5" xfId="40229"/>
    <cellStyle name="Normal 37 2 2 21 6" xfId="45151"/>
    <cellStyle name="Normal 37 2 2 22" xfId="2787"/>
    <cellStyle name="Normal 37 2 2 22 2" xfId="10763"/>
    <cellStyle name="Normal 37 2 2 22 2 2" xfId="28466"/>
    <cellStyle name="Normal 37 2 2 22 3" xfId="15685"/>
    <cellStyle name="Normal 37 2 2 22 3 2" xfId="34945"/>
    <cellStyle name="Normal 37 2 2 22 4" xfId="20607"/>
    <cellStyle name="Normal 37 2 2 22 5" xfId="40348"/>
    <cellStyle name="Normal 37 2 2 22 6" xfId="45270"/>
    <cellStyle name="Normal 37 2 2 23" xfId="2903"/>
    <cellStyle name="Normal 37 2 2 23 2" xfId="10879"/>
    <cellStyle name="Normal 37 2 2 23 2 2" xfId="28467"/>
    <cellStyle name="Normal 37 2 2 23 3" xfId="15801"/>
    <cellStyle name="Normal 37 2 2 23 3 2" xfId="35061"/>
    <cellStyle name="Normal 37 2 2 23 4" xfId="20723"/>
    <cellStyle name="Normal 37 2 2 23 5" xfId="40464"/>
    <cellStyle name="Normal 37 2 2 23 6" xfId="45386"/>
    <cellStyle name="Normal 37 2 2 24" xfId="3021"/>
    <cellStyle name="Normal 37 2 2 24 2" xfId="10997"/>
    <cellStyle name="Normal 37 2 2 24 2 2" xfId="28468"/>
    <cellStyle name="Normal 37 2 2 24 3" xfId="15919"/>
    <cellStyle name="Normal 37 2 2 24 3 2" xfId="35179"/>
    <cellStyle name="Normal 37 2 2 24 4" xfId="20841"/>
    <cellStyle name="Normal 37 2 2 24 5" xfId="40582"/>
    <cellStyle name="Normal 37 2 2 24 6" xfId="45504"/>
    <cellStyle name="Normal 37 2 2 25" xfId="3139"/>
    <cellStyle name="Normal 37 2 2 25 2" xfId="11114"/>
    <cellStyle name="Normal 37 2 2 25 2 2" xfId="28469"/>
    <cellStyle name="Normal 37 2 2 25 3" xfId="16036"/>
    <cellStyle name="Normal 37 2 2 25 3 2" xfId="35296"/>
    <cellStyle name="Normal 37 2 2 25 4" xfId="20958"/>
    <cellStyle name="Normal 37 2 2 25 5" xfId="40699"/>
    <cellStyle name="Normal 37 2 2 25 6" xfId="45621"/>
    <cellStyle name="Normal 37 2 2 26" xfId="3256"/>
    <cellStyle name="Normal 37 2 2 26 2" xfId="11231"/>
    <cellStyle name="Normal 37 2 2 26 2 2" xfId="28470"/>
    <cellStyle name="Normal 37 2 2 26 3" xfId="16153"/>
    <cellStyle name="Normal 37 2 2 26 3 2" xfId="35413"/>
    <cellStyle name="Normal 37 2 2 26 4" xfId="21075"/>
    <cellStyle name="Normal 37 2 2 26 5" xfId="40816"/>
    <cellStyle name="Normal 37 2 2 26 6" xfId="45738"/>
    <cellStyle name="Normal 37 2 2 27" xfId="3373"/>
    <cellStyle name="Normal 37 2 2 27 2" xfId="11348"/>
    <cellStyle name="Normal 37 2 2 27 2 2" xfId="28471"/>
    <cellStyle name="Normal 37 2 2 27 3" xfId="16270"/>
    <cellStyle name="Normal 37 2 2 27 3 2" xfId="35530"/>
    <cellStyle name="Normal 37 2 2 27 4" xfId="21192"/>
    <cellStyle name="Normal 37 2 2 27 5" xfId="40933"/>
    <cellStyle name="Normal 37 2 2 27 6" xfId="45855"/>
    <cellStyle name="Normal 37 2 2 28" xfId="3487"/>
    <cellStyle name="Normal 37 2 2 28 2" xfId="11462"/>
    <cellStyle name="Normal 37 2 2 28 2 2" xfId="28472"/>
    <cellStyle name="Normal 37 2 2 28 3" xfId="16384"/>
    <cellStyle name="Normal 37 2 2 28 3 2" xfId="35644"/>
    <cellStyle name="Normal 37 2 2 28 4" xfId="21306"/>
    <cellStyle name="Normal 37 2 2 28 5" xfId="41047"/>
    <cellStyle name="Normal 37 2 2 28 6" xfId="45969"/>
    <cellStyle name="Normal 37 2 2 29" xfId="3604"/>
    <cellStyle name="Normal 37 2 2 29 2" xfId="11578"/>
    <cellStyle name="Normal 37 2 2 29 2 2" xfId="28473"/>
    <cellStyle name="Normal 37 2 2 29 3" xfId="16500"/>
    <cellStyle name="Normal 37 2 2 29 3 2" xfId="35760"/>
    <cellStyle name="Normal 37 2 2 29 4" xfId="21422"/>
    <cellStyle name="Normal 37 2 2 29 5" xfId="41163"/>
    <cellStyle name="Normal 37 2 2 29 6" xfId="46085"/>
    <cellStyle name="Normal 37 2 2 3" xfId="267"/>
    <cellStyle name="Normal 37 2 2 3 10" xfId="37644"/>
    <cellStyle name="Normal 37 2 2 3 11" xfId="37877"/>
    <cellStyle name="Normal 37 2 2 3 12" xfId="42806"/>
    <cellStyle name="Normal 37 2 2 3 13" xfId="47684"/>
    <cellStyle name="Normal 37 2 2 3 2" xfId="2198"/>
    <cellStyle name="Normal 37 2 2 3 2 10" xfId="44720"/>
    <cellStyle name="Normal 37 2 2 3 2 2" xfId="5634"/>
    <cellStyle name="Normal 37 2 2 3 2 2 2" xfId="7802"/>
    <cellStyle name="Normal 37 2 2 3 2 2 2 2" xfId="25589"/>
    <cellStyle name="Normal 37 2 2 3 2 2 3" xfId="31765"/>
    <cellStyle name="Normal 37 2 2 3 2 2 4" xfId="23428"/>
    <cellStyle name="Normal 37 2 2 3 2 3" xfId="7285"/>
    <cellStyle name="Normal 37 2 2 3 2 3 2" xfId="34393"/>
    <cellStyle name="Normal 37 2 2 3 2 3 3" xfId="25074"/>
    <cellStyle name="Normal 37 2 2 3 2 4" xfId="6730"/>
    <cellStyle name="Normal 37 2 2 3 2 4 2" xfId="24519"/>
    <cellStyle name="Normal 37 2 2 3 2 5" xfId="5633"/>
    <cellStyle name="Normal 37 2 2 3 2 5 2" xfId="23427"/>
    <cellStyle name="Normal 37 2 2 3 2 6" xfId="10213"/>
    <cellStyle name="Normal 37 2 2 3 2 6 2" xfId="28475"/>
    <cellStyle name="Normal 37 2 2 3 2 7" xfId="15135"/>
    <cellStyle name="Normal 37 2 2 3 2 7 2" xfId="31764"/>
    <cellStyle name="Normal 37 2 2 3 2 8" xfId="20057"/>
    <cellStyle name="Normal 37 2 2 3 2 9" xfId="39798"/>
    <cellStyle name="Normal 37 2 2 3 3" xfId="5635"/>
    <cellStyle name="Normal 37 2 2 3 3 2" xfId="7801"/>
    <cellStyle name="Normal 37 2 2 3 3 2 2" xfId="25588"/>
    <cellStyle name="Normal 37 2 2 3 3 3" xfId="28474"/>
    <cellStyle name="Normal 37 2 2 3 3 4" xfId="31766"/>
    <cellStyle name="Normal 37 2 2 3 3 5" xfId="23429"/>
    <cellStyle name="Normal 37 2 2 3 4" xfId="7083"/>
    <cellStyle name="Normal 37 2 2 3 4 2" xfId="32479"/>
    <cellStyle name="Normal 37 2 2 3 4 3" xfId="24872"/>
    <cellStyle name="Normal 37 2 2 3 5" xfId="6488"/>
    <cellStyle name="Normal 37 2 2 3 5 2" xfId="37358"/>
    <cellStyle name="Normal 37 2 2 3 5 3" xfId="24277"/>
    <cellStyle name="Normal 37 2 2 3 6" xfId="5632"/>
    <cellStyle name="Normal 37 2 2 3 6 2" xfId="23426"/>
    <cellStyle name="Normal 37 2 2 3 7" xfId="8299"/>
    <cellStyle name="Normal 37 2 2 3 7 2" xfId="26077"/>
    <cellStyle name="Normal 37 2 2 3 8" xfId="13221"/>
    <cellStyle name="Normal 37 2 2 3 8 2" xfId="26318"/>
    <cellStyle name="Normal 37 2 2 3 9" xfId="18143"/>
    <cellStyle name="Normal 37 2 2 30" xfId="3720"/>
    <cellStyle name="Normal 37 2 2 30 2" xfId="11693"/>
    <cellStyle name="Normal 37 2 2 30 2 2" xfId="28476"/>
    <cellStyle name="Normal 37 2 2 30 3" xfId="16615"/>
    <cellStyle name="Normal 37 2 2 30 3 2" xfId="35875"/>
    <cellStyle name="Normal 37 2 2 30 4" xfId="21537"/>
    <cellStyle name="Normal 37 2 2 30 5" xfId="41278"/>
    <cellStyle name="Normal 37 2 2 30 6" xfId="46200"/>
    <cellStyle name="Normal 37 2 2 31" xfId="3837"/>
    <cellStyle name="Normal 37 2 2 31 2" xfId="11809"/>
    <cellStyle name="Normal 37 2 2 31 2 2" xfId="28477"/>
    <cellStyle name="Normal 37 2 2 31 3" xfId="16731"/>
    <cellStyle name="Normal 37 2 2 31 3 2" xfId="35991"/>
    <cellStyle name="Normal 37 2 2 31 4" xfId="21653"/>
    <cellStyle name="Normal 37 2 2 31 5" xfId="41394"/>
    <cellStyle name="Normal 37 2 2 31 6" xfId="46316"/>
    <cellStyle name="Normal 37 2 2 32" xfId="3955"/>
    <cellStyle name="Normal 37 2 2 32 2" xfId="11927"/>
    <cellStyle name="Normal 37 2 2 32 2 2" xfId="28478"/>
    <cellStyle name="Normal 37 2 2 32 3" xfId="16849"/>
    <cellStyle name="Normal 37 2 2 32 3 2" xfId="36109"/>
    <cellStyle name="Normal 37 2 2 32 4" xfId="21771"/>
    <cellStyle name="Normal 37 2 2 32 5" xfId="41512"/>
    <cellStyle name="Normal 37 2 2 32 6" xfId="46434"/>
    <cellStyle name="Normal 37 2 2 33" xfId="4070"/>
    <cellStyle name="Normal 37 2 2 33 2" xfId="12041"/>
    <cellStyle name="Normal 37 2 2 33 2 2" xfId="28479"/>
    <cellStyle name="Normal 37 2 2 33 3" xfId="16963"/>
    <cellStyle name="Normal 37 2 2 33 3 2" xfId="36223"/>
    <cellStyle name="Normal 37 2 2 33 4" xfId="21885"/>
    <cellStyle name="Normal 37 2 2 33 5" xfId="41626"/>
    <cellStyle name="Normal 37 2 2 33 6" xfId="46548"/>
    <cellStyle name="Normal 37 2 2 34" xfId="4185"/>
    <cellStyle name="Normal 37 2 2 34 2" xfId="12156"/>
    <cellStyle name="Normal 37 2 2 34 2 2" xfId="28480"/>
    <cellStyle name="Normal 37 2 2 34 3" xfId="17078"/>
    <cellStyle name="Normal 37 2 2 34 3 2" xfId="36338"/>
    <cellStyle name="Normal 37 2 2 34 4" xfId="22000"/>
    <cellStyle name="Normal 37 2 2 34 5" xfId="41741"/>
    <cellStyle name="Normal 37 2 2 34 6" xfId="46663"/>
    <cellStyle name="Normal 37 2 2 35" xfId="4312"/>
    <cellStyle name="Normal 37 2 2 35 2" xfId="12283"/>
    <cellStyle name="Normal 37 2 2 35 2 2" xfId="28481"/>
    <cellStyle name="Normal 37 2 2 35 3" xfId="17205"/>
    <cellStyle name="Normal 37 2 2 35 3 2" xfId="36465"/>
    <cellStyle name="Normal 37 2 2 35 4" xfId="22127"/>
    <cellStyle name="Normal 37 2 2 35 5" xfId="41868"/>
    <cellStyle name="Normal 37 2 2 35 6" xfId="46790"/>
    <cellStyle name="Normal 37 2 2 36" xfId="4427"/>
    <cellStyle name="Normal 37 2 2 36 2" xfId="12397"/>
    <cellStyle name="Normal 37 2 2 36 2 2" xfId="28482"/>
    <cellStyle name="Normal 37 2 2 36 3" xfId="17319"/>
    <cellStyle name="Normal 37 2 2 36 3 2" xfId="36579"/>
    <cellStyle name="Normal 37 2 2 36 4" xfId="22241"/>
    <cellStyle name="Normal 37 2 2 36 5" xfId="41982"/>
    <cellStyle name="Normal 37 2 2 36 6" xfId="46904"/>
    <cellStyle name="Normal 37 2 2 37" xfId="4544"/>
    <cellStyle name="Normal 37 2 2 37 2" xfId="12514"/>
    <cellStyle name="Normal 37 2 2 37 2 2" xfId="28483"/>
    <cellStyle name="Normal 37 2 2 37 3" xfId="17436"/>
    <cellStyle name="Normal 37 2 2 37 3 2" xfId="36696"/>
    <cellStyle name="Normal 37 2 2 37 4" xfId="22358"/>
    <cellStyle name="Normal 37 2 2 37 5" xfId="42099"/>
    <cellStyle name="Normal 37 2 2 37 6" xfId="47021"/>
    <cellStyle name="Normal 37 2 2 38" xfId="4660"/>
    <cellStyle name="Normal 37 2 2 38 2" xfId="12630"/>
    <cellStyle name="Normal 37 2 2 38 2 2" xfId="28484"/>
    <cellStyle name="Normal 37 2 2 38 3" xfId="17552"/>
    <cellStyle name="Normal 37 2 2 38 3 2" xfId="36812"/>
    <cellStyle name="Normal 37 2 2 38 4" xfId="22474"/>
    <cellStyle name="Normal 37 2 2 38 5" xfId="42215"/>
    <cellStyle name="Normal 37 2 2 38 6" xfId="47137"/>
    <cellStyle name="Normal 37 2 2 39" xfId="4775"/>
    <cellStyle name="Normal 37 2 2 39 2" xfId="12745"/>
    <cellStyle name="Normal 37 2 2 39 2 2" xfId="28485"/>
    <cellStyle name="Normal 37 2 2 39 3" xfId="17667"/>
    <cellStyle name="Normal 37 2 2 39 3 2" xfId="36927"/>
    <cellStyle name="Normal 37 2 2 39 4" xfId="22589"/>
    <cellStyle name="Normal 37 2 2 39 5" xfId="42330"/>
    <cellStyle name="Normal 37 2 2 39 6" xfId="47252"/>
    <cellStyle name="Normal 37 2 2 4" xfId="387"/>
    <cellStyle name="Normal 37 2 2 4 10" xfId="42926"/>
    <cellStyle name="Normal 37 2 2 4 2" xfId="5637"/>
    <cellStyle name="Normal 37 2 2 4 2 2" xfId="7803"/>
    <cellStyle name="Normal 37 2 2 4 2 2 2" xfId="25590"/>
    <cellStyle name="Normal 37 2 2 4 2 3" xfId="31768"/>
    <cellStyle name="Normal 37 2 2 4 2 4" xfId="23431"/>
    <cellStyle name="Normal 37 2 2 4 3" xfId="7286"/>
    <cellStyle name="Normal 37 2 2 4 3 2" xfId="32599"/>
    <cellStyle name="Normal 37 2 2 4 3 3" xfId="25075"/>
    <cellStyle name="Normal 37 2 2 4 4" xfId="6610"/>
    <cellStyle name="Normal 37 2 2 4 4 2" xfId="24399"/>
    <cellStyle name="Normal 37 2 2 4 5" xfId="5636"/>
    <cellStyle name="Normal 37 2 2 4 5 2" xfId="23430"/>
    <cellStyle name="Normal 37 2 2 4 6" xfId="8419"/>
    <cellStyle name="Normal 37 2 2 4 6 2" xfId="28486"/>
    <cellStyle name="Normal 37 2 2 4 7" xfId="13341"/>
    <cellStyle name="Normal 37 2 2 4 7 2" xfId="31767"/>
    <cellStyle name="Normal 37 2 2 4 8" xfId="18263"/>
    <cellStyle name="Normal 37 2 2 4 9" xfId="38004"/>
    <cellStyle name="Normal 37 2 2 40" xfId="4896"/>
    <cellStyle name="Normal 37 2 2 40 2" xfId="12865"/>
    <cellStyle name="Normal 37 2 2 40 2 2" xfId="28487"/>
    <cellStyle name="Normal 37 2 2 40 3" xfId="17787"/>
    <cellStyle name="Normal 37 2 2 40 3 2" xfId="37047"/>
    <cellStyle name="Normal 37 2 2 40 4" xfId="22709"/>
    <cellStyle name="Normal 37 2 2 40 5" xfId="42450"/>
    <cellStyle name="Normal 37 2 2 40 6" xfId="47372"/>
    <cellStyle name="Normal 37 2 2 41" xfId="5011"/>
    <cellStyle name="Normal 37 2 2 41 2" xfId="12980"/>
    <cellStyle name="Normal 37 2 2 41 2 2" xfId="28488"/>
    <cellStyle name="Normal 37 2 2 41 3" xfId="17902"/>
    <cellStyle name="Normal 37 2 2 41 3 2" xfId="37162"/>
    <cellStyle name="Normal 37 2 2 41 4" xfId="22824"/>
    <cellStyle name="Normal 37 2 2 41 5" xfId="42565"/>
    <cellStyle name="Normal 37 2 2 41 6" xfId="47487"/>
    <cellStyle name="Normal 37 2 2 42" xfId="5621"/>
    <cellStyle name="Normal 37 2 2 42 2" xfId="28412"/>
    <cellStyle name="Normal 37 2 2 42 3" xfId="32359"/>
    <cellStyle name="Normal 37 2 2 42 4" xfId="23415"/>
    <cellStyle name="Normal 37 2 2 43" xfId="8179"/>
    <cellStyle name="Normal 37 2 2 43 2" xfId="37355"/>
    <cellStyle name="Normal 37 2 2 43 3" xfId="25965"/>
    <cellStyle name="Normal 37 2 2 44" xfId="13101"/>
    <cellStyle name="Normal 37 2 2 44 2" xfId="26206"/>
    <cellStyle name="Normal 37 2 2 45" xfId="18023"/>
    <cellStyle name="Normal 37 2 2 46" xfId="37524"/>
    <cellStyle name="Normal 37 2 2 47" xfId="37765"/>
    <cellStyle name="Normal 37 2 2 48" xfId="42686"/>
    <cellStyle name="Normal 37 2 2 49" xfId="47681"/>
    <cellStyle name="Normal 37 2 2 5" xfId="509"/>
    <cellStyle name="Normal 37 2 2 5 10" xfId="43047"/>
    <cellStyle name="Normal 37 2 2 5 2" xfId="5639"/>
    <cellStyle name="Normal 37 2 2 5 2 2" xfId="7804"/>
    <cellStyle name="Normal 37 2 2 5 2 2 2" xfId="25591"/>
    <cellStyle name="Normal 37 2 2 5 2 3" xfId="31770"/>
    <cellStyle name="Normal 37 2 2 5 2 4" xfId="23433"/>
    <cellStyle name="Normal 37 2 2 5 3" xfId="7455"/>
    <cellStyle name="Normal 37 2 2 5 3 2" xfId="32720"/>
    <cellStyle name="Normal 37 2 2 5 3 3" xfId="25243"/>
    <cellStyle name="Normal 37 2 2 5 4" xfId="6851"/>
    <cellStyle name="Normal 37 2 2 5 4 2" xfId="24640"/>
    <cellStyle name="Normal 37 2 2 5 5" xfId="5638"/>
    <cellStyle name="Normal 37 2 2 5 5 2" xfId="23432"/>
    <cellStyle name="Normal 37 2 2 5 6" xfId="8540"/>
    <cellStyle name="Normal 37 2 2 5 6 2" xfId="28489"/>
    <cellStyle name="Normal 37 2 2 5 7" xfId="13462"/>
    <cellStyle name="Normal 37 2 2 5 7 2" xfId="31769"/>
    <cellStyle name="Normal 37 2 2 5 8" xfId="18384"/>
    <cellStyle name="Normal 37 2 2 5 9" xfId="38125"/>
    <cellStyle name="Normal 37 2 2 6" xfId="644"/>
    <cellStyle name="Normal 37 2 2 6 2" xfId="7795"/>
    <cellStyle name="Normal 37 2 2 6 2 2" xfId="32852"/>
    <cellStyle name="Normal 37 2 2 6 2 3" xfId="25582"/>
    <cellStyle name="Normal 37 2 2 6 3" xfId="5640"/>
    <cellStyle name="Normal 37 2 2 6 3 2" xfId="23434"/>
    <cellStyle name="Normal 37 2 2 6 4" xfId="8672"/>
    <cellStyle name="Normal 37 2 2 6 4 2" xfId="28490"/>
    <cellStyle name="Normal 37 2 2 6 5" xfId="13594"/>
    <cellStyle name="Normal 37 2 2 6 5 2" xfId="31771"/>
    <cellStyle name="Normal 37 2 2 6 6" xfId="18516"/>
    <cellStyle name="Normal 37 2 2 6 7" xfId="38257"/>
    <cellStyle name="Normal 37 2 2 6 8" xfId="43179"/>
    <cellStyle name="Normal 37 2 2 7" xfId="758"/>
    <cellStyle name="Normal 37 2 2 7 2" xfId="6971"/>
    <cellStyle name="Normal 37 2 2 7 2 2" xfId="24760"/>
    <cellStyle name="Normal 37 2 2 7 3" xfId="8786"/>
    <cellStyle name="Normal 37 2 2 7 3 2" xfId="28491"/>
    <cellStyle name="Normal 37 2 2 7 4" xfId="13708"/>
    <cellStyle name="Normal 37 2 2 7 4 2" xfId="32966"/>
    <cellStyle name="Normal 37 2 2 7 5" xfId="18630"/>
    <cellStyle name="Normal 37 2 2 7 6" xfId="38371"/>
    <cellStyle name="Normal 37 2 2 7 7" xfId="43293"/>
    <cellStyle name="Normal 37 2 2 8" xfId="872"/>
    <cellStyle name="Normal 37 2 2 8 2" xfId="6368"/>
    <cellStyle name="Normal 37 2 2 8 2 2" xfId="24157"/>
    <cellStyle name="Normal 37 2 2 8 3" xfId="8900"/>
    <cellStyle name="Normal 37 2 2 8 3 2" xfId="28492"/>
    <cellStyle name="Normal 37 2 2 8 4" xfId="13822"/>
    <cellStyle name="Normal 37 2 2 8 4 2" xfId="33080"/>
    <cellStyle name="Normal 37 2 2 8 5" xfId="18744"/>
    <cellStyle name="Normal 37 2 2 8 6" xfId="38485"/>
    <cellStyle name="Normal 37 2 2 8 7" xfId="43407"/>
    <cellStyle name="Normal 37 2 2 9" xfId="1019"/>
    <cellStyle name="Normal 37 2 2 9 2" xfId="9041"/>
    <cellStyle name="Normal 37 2 2 9 2 2" xfId="28493"/>
    <cellStyle name="Normal 37 2 2 9 3" xfId="13963"/>
    <cellStyle name="Normal 37 2 2 9 3 2" xfId="33221"/>
    <cellStyle name="Normal 37 2 2 9 4" xfId="18885"/>
    <cellStyle name="Normal 37 2 2 9 5" xfId="38626"/>
    <cellStyle name="Normal 37 2 2 9 6" xfId="43548"/>
    <cellStyle name="Normal 37 2 20" xfId="1724"/>
    <cellStyle name="Normal 37 2 20 2" xfId="9740"/>
    <cellStyle name="Normal 37 2 20 2 2" xfId="28494"/>
    <cellStyle name="Normal 37 2 20 3" xfId="14662"/>
    <cellStyle name="Normal 37 2 20 3 2" xfId="33920"/>
    <cellStyle name="Normal 37 2 20 4" xfId="19584"/>
    <cellStyle name="Normal 37 2 20 5" xfId="39325"/>
    <cellStyle name="Normal 37 2 20 6" xfId="44247"/>
    <cellStyle name="Normal 37 2 21" xfId="1838"/>
    <cellStyle name="Normal 37 2 21 2" xfId="9854"/>
    <cellStyle name="Normal 37 2 21 2 2" xfId="28495"/>
    <cellStyle name="Normal 37 2 21 3" xfId="14776"/>
    <cellStyle name="Normal 37 2 21 3 2" xfId="34034"/>
    <cellStyle name="Normal 37 2 21 4" xfId="19698"/>
    <cellStyle name="Normal 37 2 21 5" xfId="39439"/>
    <cellStyle name="Normal 37 2 21 6" xfId="44361"/>
    <cellStyle name="Normal 37 2 22" xfId="1952"/>
    <cellStyle name="Normal 37 2 22 2" xfId="9968"/>
    <cellStyle name="Normal 37 2 22 2 2" xfId="28496"/>
    <cellStyle name="Normal 37 2 22 3" xfId="14890"/>
    <cellStyle name="Normal 37 2 22 3 2" xfId="34148"/>
    <cellStyle name="Normal 37 2 22 4" xfId="19812"/>
    <cellStyle name="Normal 37 2 22 5" xfId="39553"/>
    <cellStyle name="Normal 37 2 22 6" xfId="44475"/>
    <cellStyle name="Normal 37 2 23" xfId="2067"/>
    <cellStyle name="Normal 37 2 23 2" xfId="10083"/>
    <cellStyle name="Normal 37 2 23 2 2" xfId="28497"/>
    <cellStyle name="Normal 37 2 23 3" xfId="15005"/>
    <cellStyle name="Normal 37 2 23 3 2" xfId="34263"/>
    <cellStyle name="Normal 37 2 23 4" xfId="19927"/>
    <cellStyle name="Normal 37 2 23 5" xfId="39668"/>
    <cellStyle name="Normal 37 2 23 6" xfId="44590"/>
    <cellStyle name="Normal 37 2 24" xfId="2410"/>
    <cellStyle name="Normal 37 2 24 2" xfId="10386"/>
    <cellStyle name="Normal 37 2 24 2 2" xfId="28498"/>
    <cellStyle name="Normal 37 2 24 3" xfId="15308"/>
    <cellStyle name="Normal 37 2 24 3 2" xfId="34568"/>
    <cellStyle name="Normal 37 2 24 4" xfId="20230"/>
    <cellStyle name="Normal 37 2 24 5" xfId="39971"/>
    <cellStyle name="Normal 37 2 24 6" xfId="44893"/>
    <cellStyle name="Normal 37 2 25" xfId="2528"/>
    <cellStyle name="Normal 37 2 25 2" xfId="10504"/>
    <cellStyle name="Normal 37 2 25 2 2" xfId="28499"/>
    <cellStyle name="Normal 37 2 25 3" xfId="15426"/>
    <cellStyle name="Normal 37 2 25 3 2" xfId="34686"/>
    <cellStyle name="Normal 37 2 25 4" xfId="20348"/>
    <cellStyle name="Normal 37 2 25 5" xfId="40089"/>
    <cellStyle name="Normal 37 2 25 6" xfId="45011"/>
    <cellStyle name="Normal 37 2 26" xfId="2647"/>
    <cellStyle name="Normal 37 2 26 2" xfId="10623"/>
    <cellStyle name="Normal 37 2 26 2 2" xfId="28500"/>
    <cellStyle name="Normal 37 2 26 3" xfId="15545"/>
    <cellStyle name="Normal 37 2 26 3 2" xfId="34805"/>
    <cellStyle name="Normal 37 2 26 4" xfId="20467"/>
    <cellStyle name="Normal 37 2 26 5" xfId="40208"/>
    <cellStyle name="Normal 37 2 26 6" xfId="45130"/>
    <cellStyle name="Normal 37 2 27" xfId="2765"/>
    <cellStyle name="Normal 37 2 27 2" xfId="10741"/>
    <cellStyle name="Normal 37 2 27 2 2" xfId="28501"/>
    <cellStyle name="Normal 37 2 27 3" xfId="15663"/>
    <cellStyle name="Normal 37 2 27 3 2" xfId="34923"/>
    <cellStyle name="Normal 37 2 27 4" xfId="20585"/>
    <cellStyle name="Normal 37 2 27 5" xfId="40326"/>
    <cellStyle name="Normal 37 2 27 6" xfId="45248"/>
    <cellStyle name="Normal 37 2 28" xfId="2883"/>
    <cellStyle name="Normal 37 2 28 2" xfId="10859"/>
    <cellStyle name="Normal 37 2 28 2 2" xfId="28502"/>
    <cellStyle name="Normal 37 2 28 3" xfId="15781"/>
    <cellStyle name="Normal 37 2 28 3 2" xfId="35041"/>
    <cellStyle name="Normal 37 2 28 4" xfId="20703"/>
    <cellStyle name="Normal 37 2 28 5" xfId="40444"/>
    <cellStyle name="Normal 37 2 28 6" xfId="45366"/>
    <cellStyle name="Normal 37 2 29" xfId="3001"/>
    <cellStyle name="Normal 37 2 29 2" xfId="10977"/>
    <cellStyle name="Normal 37 2 29 2 2" xfId="28503"/>
    <cellStyle name="Normal 37 2 29 3" xfId="15899"/>
    <cellStyle name="Normal 37 2 29 3 2" xfId="35159"/>
    <cellStyle name="Normal 37 2 29 4" xfId="20821"/>
    <cellStyle name="Normal 37 2 29 5" xfId="40562"/>
    <cellStyle name="Normal 37 2 29 6" xfId="45484"/>
    <cellStyle name="Normal 37 2 3" xfId="142"/>
    <cellStyle name="Normal 37 2 3 10" xfId="1175"/>
    <cellStyle name="Normal 37 2 3 10 2" xfId="9192"/>
    <cellStyle name="Normal 37 2 3 10 2 2" xfId="28505"/>
    <cellStyle name="Normal 37 2 3 10 3" xfId="14114"/>
    <cellStyle name="Normal 37 2 3 10 3 2" xfId="33372"/>
    <cellStyle name="Normal 37 2 3 10 4" xfId="19036"/>
    <cellStyle name="Normal 37 2 3 10 5" xfId="38777"/>
    <cellStyle name="Normal 37 2 3 10 6" xfId="43699"/>
    <cellStyle name="Normal 37 2 3 11" xfId="1291"/>
    <cellStyle name="Normal 37 2 3 11 2" xfId="9307"/>
    <cellStyle name="Normal 37 2 3 11 2 2" xfId="28506"/>
    <cellStyle name="Normal 37 2 3 11 3" xfId="14229"/>
    <cellStyle name="Normal 37 2 3 11 3 2" xfId="33487"/>
    <cellStyle name="Normal 37 2 3 11 4" xfId="19151"/>
    <cellStyle name="Normal 37 2 3 11 5" xfId="38892"/>
    <cellStyle name="Normal 37 2 3 11 6" xfId="43814"/>
    <cellStyle name="Normal 37 2 3 12" xfId="1406"/>
    <cellStyle name="Normal 37 2 3 12 2" xfId="9422"/>
    <cellStyle name="Normal 37 2 3 12 2 2" xfId="28507"/>
    <cellStyle name="Normal 37 2 3 12 3" xfId="14344"/>
    <cellStyle name="Normal 37 2 3 12 3 2" xfId="33602"/>
    <cellStyle name="Normal 37 2 3 12 4" xfId="19266"/>
    <cellStyle name="Normal 37 2 3 12 5" xfId="39007"/>
    <cellStyle name="Normal 37 2 3 12 6" xfId="43929"/>
    <cellStyle name="Normal 37 2 3 13" xfId="1521"/>
    <cellStyle name="Normal 37 2 3 13 2" xfId="9537"/>
    <cellStyle name="Normal 37 2 3 13 2 2" xfId="28508"/>
    <cellStyle name="Normal 37 2 3 13 3" xfId="14459"/>
    <cellStyle name="Normal 37 2 3 13 3 2" xfId="33717"/>
    <cellStyle name="Normal 37 2 3 13 4" xfId="19381"/>
    <cellStyle name="Normal 37 2 3 13 5" xfId="39122"/>
    <cellStyle name="Normal 37 2 3 13 6" xfId="44044"/>
    <cellStyle name="Normal 37 2 3 14" xfId="1635"/>
    <cellStyle name="Normal 37 2 3 14 2" xfId="9651"/>
    <cellStyle name="Normal 37 2 3 14 2 2" xfId="28509"/>
    <cellStyle name="Normal 37 2 3 14 3" xfId="14573"/>
    <cellStyle name="Normal 37 2 3 14 3 2" xfId="33831"/>
    <cellStyle name="Normal 37 2 3 14 4" xfId="19495"/>
    <cellStyle name="Normal 37 2 3 14 5" xfId="39236"/>
    <cellStyle name="Normal 37 2 3 14 6" xfId="44158"/>
    <cellStyle name="Normal 37 2 3 15" xfId="1749"/>
    <cellStyle name="Normal 37 2 3 15 2" xfId="9765"/>
    <cellStyle name="Normal 37 2 3 15 2 2" xfId="28510"/>
    <cellStyle name="Normal 37 2 3 15 3" xfId="14687"/>
    <cellStyle name="Normal 37 2 3 15 3 2" xfId="33945"/>
    <cellStyle name="Normal 37 2 3 15 4" xfId="19609"/>
    <cellStyle name="Normal 37 2 3 15 5" xfId="39350"/>
    <cellStyle name="Normal 37 2 3 15 6" xfId="44272"/>
    <cellStyle name="Normal 37 2 3 16" xfId="1863"/>
    <cellStyle name="Normal 37 2 3 16 2" xfId="9879"/>
    <cellStyle name="Normal 37 2 3 16 2 2" xfId="28511"/>
    <cellStyle name="Normal 37 2 3 16 3" xfId="14801"/>
    <cellStyle name="Normal 37 2 3 16 3 2" xfId="34059"/>
    <cellStyle name="Normal 37 2 3 16 4" xfId="19723"/>
    <cellStyle name="Normal 37 2 3 16 5" xfId="39464"/>
    <cellStyle name="Normal 37 2 3 16 6" xfId="44386"/>
    <cellStyle name="Normal 37 2 3 17" xfId="1977"/>
    <cellStyle name="Normal 37 2 3 17 2" xfId="9993"/>
    <cellStyle name="Normal 37 2 3 17 2 2" xfId="28512"/>
    <cellStyle name="Normal 37 2 3 17 3" xfId="14915"/>
    <cellStyle name="Normal 37 2 3 17 3 2" xfId="34173"/>
    <cellStyle name="Normal 37 2 3 17 4" xfId="19837"/>
    <cellStyle name="Normal 37 2 3 17 5" xfId="39578"/>
    <cellStyle name="Normal 37 2 3 17 6" xfId="44500"/>
    <cellStyle name="Normal 37 2 3 18" xfId="2092"/>
    <cellStyle name="Normal 37 2 3 18 2" xfId="10108"/>
    <cellStyle name="Normal 37 2 3 18 2 2" xfId="28513"/>
    <cellStyle name="Normal 37 2 3 18 3" xfId="15030"/>
    <cellStyle name="Normal 37 2 3 18 3 2" xfId="34288"/>
    <cellStyle name="Normal 37 2 3 18 4" xfId="19952"/>
    <cellStyle name="Normal 37 2 3 18 5" xfId="39693"/>
    <cellStyle name="Normal 37 2 3 18 6" xfId="44615"/>
    <cellStyle name="Normal 37 2 3 19" xfId="2438"/>
    <cellStyle name="Normal 37 2 3 19 2" xfId="10414"/>
    <cellStyle name="Normal 37 2 3 19 2 2" xfId="28514"/>
    <cellStyle name="Normal 37 2 3 19 3" xfId="15336"/>
    <cellStyle name="Normal 37 2 3 19 3 2" xfId="34596"/>
    <cellStyle name="Normal 37 2 3 19 4" xfId="20258"/>
    <cellStyle name="Normal 37 2 3 19 5" xfId="39999"/>
    <cellStyle name="Normal 37 2 3 19 6" xfId="44921"/>
    <cellStyle name="Normal 37 2 3 2" xfId="197"/>
    <cellStyle name="Normal 37 2 3 2 10" xfId="1346"/>
    <cellStyle name="Normal 37 2 3 2 10 2" xfId="9362"/>
    <cellStyle name="Normal 37 2 3 2 10 2 2" xfId="28516"/>
    <cellStyle name="Normal 37 2 3 2 10 3" xfId="14284"/>
    <cellStyle name="Normal 37 2 3 2 10 3 2" xfId="33542"/>
    <cellStyle name="Normal 37 2 3 2 10 4" xfId="19206"/>
    <cellStyle name="Normal 37 2 3 2 10 5" xfId="38947"/>
    <cellStyle name="Normal 37 2 3 2 10 6" xfId="43869"/>
    <cellStyle name="Normal 37 2 3 2 11" xfId="1461"/>
    <cellStyle name="Normal 37 2 3 2 11 2" xfId="9477"/>
    <cellStyle name="Normal 37 2 3 2 11 2 2" xfId="28517"/>
    <cellStyle name="Normal 37 2 3 2 11 3" xfId="14399"/>
    <cellStyle name="Normal 37 2 3 2 11 3 2" xfId="33657"/>
    <cellStyle name="Normal 37 2 3 2 11 4" xfId="19321"/>
    <cellStyle name="Normal 37 2 3 2 11 5" xfId="39062"/>
    <cellStyle name="Normal 37 2 3 2 11 6" xfId="43984"/>
    <cellStyle name="Normal 37 2 3 2 12" xfId="1576"/>
    <cellStyle name="Normal 37 2 3 2 12 2" xfId="9592"/>
    <cellStyle name="Normal 37 2 3 2 12 2 2" xfId="28518"/>
    <cellStyle name="Normal 37 2 3 2 12 3" xfId="14514"/>
    <cellStyle name="Normal 37 2 3 2 12 3 2" xfId="33772"/>
    <cellStyle name="Normal 37 2 3 2 12 4" xfId="19436"/>
    <cellStyle name="Normal 37 2 3 2 12 5" xfId="39177"/>
    <cellStyle name="Normal 37 2 3 2 12 6" xfId="44099"/>
    <cellStyle name="Normal 37 2 3 2 13" xfId="1690"/>
    <cellStyle name="Normal 37 2 3 2 13 2" xfId="9706"/>
    <cellStyle name="Normal 37 2 3 2 13 2 2" xfId="28519"/>
    <cellStyle name="Normal 37 2 3 2 13 3" xfId="14628"/>
    <cellStyle name="Normal 37 2 3 2 13 3 2" xfId="33886"/>
    <cellStyle name="Normal 37 2 3 2 13 4" xfId="19550"/>
    <cellStyle name="Normal 37 2 3 2 13 5" xfId="39291"/>
    <cellStyle name="Normal 37 2 3 2 13 6" xfId="44213"/>
    <cellStyle name="Normal 37 2 3 2 14" xfId="1804"/>
    <cellStyle name="Normal 37 2 3 2 14 2" xfId="9820"/>
    <cellStyle name="Normal 37 2 3 2 14 2 2" xfId="28520"/>
    <cellStyle name="Normal 37 2 3 2 14 3" xfId="14742"/>
    <cellStyle name="Normal 37 2 3 2 14 3 2" xfId="34000"/>
    <cellStyle name="Normal 37 2 3 2 14 4" xfId="19664"/>
    <cellStyle name="Normal 37 2 3 2 14 5" xfId="39405"/>
    <cellStyle name="Normal 37 2 3 2 14 6" xfId="44327"/>
    <cellStyle name="Normal 37 2 3 2 15" xfId="1918"/>
    <cellStyle name="Normal 37 2 3 2 15 2" xfId="9934"/>
    <cellStyle name="Normal 37 2 3 2 15 2 2" xfId="28521"/>
    <cellStyle name="Normal 37 2 3 2 15 3" xfId="14856"/>
    <cellStyle name="Normal 37 2 3 2 15 3 2" xfId="34114"/>
    <cellStyle name="Normal 37 2 3 2 15 4" xfId="19778"/>
    <cellStyle name="Normal 37 2 3 2 15 5" xfId="39519"/>
    <cellStyle name="Normal 37 2 3 2 15 6" xfId="44441"/>
    <cellStyle name="Normal 37 2 3 2 16" xfId="2032"/>
    <cellStyle name="Normal 37 2 3 2 16 2" xfId="10048"/>
    <cellStyle name="Normal 37 2 3 2 16 2 2" xfId="28522"/>
    <cellStyle name="Normal 37 2 3 2 16 3" xfId="14970"/>
    <cellStyle name="Normal 37 2 3 2 16 3 2" xfId="34228"/>
    <cellStyle name="Normal 37 2 3 2 16 4" xfId="19892"/>
    <cellStyle name="Normal 37 2 3 2 16 5" xfId="39633"/>
    <cellStyle name="Normal 37 2 3 2 16 6" xfId="44555"/>
    <cellStyle name="Normal 37 2 3 2 17" xfId="2147"/>
    <cellStyle name="Normal 37 2 3 2 17 2" xfId="10163"/>
    <cellStyle name="Normal 37 2 3 2 17 2 2" xfId="28523"/>
    <cellStyle name="Normal 37 2 3 2 17 3" xfId="15085"/>
    <cellStyle name="Normal 37 2 3 2 17 3 2" xfId="34343"/>
    <cellStyle name="Normal 37 2 3 2 17 4" xfId="20007"/>
    <cellStyle name="Normal 37 2 3 2 17 5" xfId="39748"/>
    <cellStyle name="Normal 37 2 3 2 17 6" xfId="44670"/>
    <cellStyle name="Normal 37 2 3 2 18" xfId="2493"/>
    <cellStyle name="Normal 37 2 3 2 18 2" xfId="10469"/>
    <cellStyle name="Normal 37 2 3 2 18 2 2" xfId="28524"/>
    <cellStyle name="Normal 37 2 3 2 18 3" xfId="15391"/>
    <cellStyle name="Normal 37 2 3 2 18 3 2" xfId="34651"/>
    <cellStyle name="Normal 37 2 3 2 18 4" xfId="20313"/>
    <cellStyle name="Normal 37 2 3 2 18 5" xfId="40054"/>
    <cellStyle name="Normal 37 2 3 2 18 6" xfId="44976"/>
    <cellStyle name="Normal 37 2 3 2 19" xfId="2612"/>
    <cellStyle name="Normal 37 2 3 2 19 2" xfId="10588"/>
    <cellStyle name="Normal 37 2 3 2 19 2 2" xfId="28525"/>
    <cellStyle name="Normal 37 2 3 2 19 3" xfId="15510"/>
    <cellStyle name="Normal 37 2 3 2 19 3 2" xfId="34770"/>
    <cellStyle name="Normal 37 2 3 2 19 4" xfId="20432"/>
    <cellStyle name="Normal 37 2 3 2 19 5" xfId="40173"/>
    <cellStyle name="Normal 37 2 3 2 19 6" xfId="45095"/>
    <cellStyle name="Normal 37 2 3 2 2" xfId="329"/>
    <cellStyle name="Normal 37 2 3 2 2 10" xfId="37706"/>
    <cellStyle name="Normal 37 2 3 2 2 11" xfId="37952"/>
    <cellStyle name="Normal 37 2 3 2 2 12" xfId="42868"/>
    <cellStyle name="Normal 37 2 3 2 2 13" xfId="47687"/>
    <cellStyle name="Normal 37 2 3 2 2 2" xfId="2275"/>
    <cellStyle name="Normal 37 2 3 2 2 2 10" xfId="44795"/>
    <cellStyle name="Normal 37 2 3 2 2 2 2" xfId="5645"/>
    <cellStyle name="Normal 37 2 3 2 2 2 2 2" xfId="7808"/>
    <cellStyle name="Normal 37 2 3 2 2 2 2 2 2" xfId="25595"/>
    <cellStyle name="Normal 37 2 3 2 2 2 2 3" xfId="31773"/>
    <cellStyle name="Normal 37 2 3 2 2 2 2 4" xfId="23439"/>
    <cellStyle name="Normal 37 2 3 2 2 2 3" xfId="7287"/>
    <cellStyle name="Normal 37 2 3 2 2 2 3 2" xfId="34468"/>
    <cellStyle name="Normal 37 2 3 2 2 2 3 3" xfId="25076"/>
    <cellStyle name="Normal 37 2 3 2 2 2 4" xfId="6792"/>
    <cellStyle name="Normal 37 2 3 2 2 2 4 2" xfId="24581"/>
    <cellStyle name="Normal 37 2 3 2 2 2 5" xfId="5644"/>
    <cellStyle name="Normal 37 2 3 2 2 2 5 2" xfId="23438"/>
    <cellStyle name="Normal 37 2 3 2 2 2 6" xfId="10288"/>
    <cellStyle name="Normal 37 2 3 2 2 2 6 2" xfId="28527"/>
    <cellStyle name="Normal 37 2 3 2 2 2 7" xfId="15210"/>
    <cellStyle name="Normal 37 2 3 2 2 2 7 2" xfId="31772"/>
    <cellStyle name="Normal 37 2 3 2 2 2 8" xfId="20132"/>
    <cellStyle name="Normal 37 2 3 2 2 2 9" xfId="39873"/>
    <cellStyle name="Normal 37 2 3 2 2 3" xfId="5646"/>
    <cellStyle name="Normal 37 2 3 2 2 3 2" xfId="7807"/>
    <cellStyle name="Normal 37 2 3 2 2 3 2 2" xfId="25594"/>
    <cellStyle name="Normal 37 2 3 2 2 3 3" xfId="28526"/>
    <cellStyle name="Normal 37 2 3 2 2 3 4" xfId="31774"/>
    <cellStyle name="Normal 37 2 3 2 2 3 5" xfId="23440"/>
    <cellStyle name="Normal 37 2 3 2 2 4" xfId="7158"/>
    <cellStyle name="Normal 37 2 3 2 2 4 2" xfId="32541"/>
    <cellStyle name="Normal 37 2 3 2 2 4 3" xfId="24947"/>
    <cellStyle name="Normal 37 2 3 2 2 5" xfId="6550"/>
    <cellStyle name="Normal 37 2 3 2 2 5 2" xfId="37361"/>
    <cellStyle name="Normal 37 2 3 2 2 5 3" xfId="24339"/>
    <cellStyle name="Normal 37 2 3 2 2 6" xfId="5643"/>
    <cellStyle name="Normal 37 2 3 2 2 6 2" xfId="23437"/>
    <cellStyle name="Normal 37 2 3 2 2 7" xfId="8361"/>
    <cellStyle name="Normal 37 2 3 2 2 7 2" xfId="26152"/>
    <cellStyle name="Normal 37 2 3 2 2 8" xfId="13283"/>
    <cellStyle name="Normal 37 2 3 2 2 8 2" xfId="26393"/>
    <cellStyle name="Normal 37 2 3 2 2 9" xfId="18205"/>
    <cellStyle name="Normal 37 2 3 2 20" xfId="2730"/>
    <cellStyle name="Normal 37 2 3 2 20 2" xfId="10706"/>
    <cellStyle name="Normal 37 2 3 2 20 2 2" xfId="28528"/>
    <cellStyle name="Normal 37 2 3 2 20 3" xfId="15628"/>
    <cellStyle name="Normal 37 2 3 2 20 3 2" xfId="34888"/>
    <cellStyle name="Normal 37 2 3 2 20 4" xfId="20550"/>
    <cellStyle name="Normal 37 2 3 2 20 5" xfId="40291"/>
    <cellStyle name="Normal 37 2 3 2 20 6" xfId="45213"/>
    <cellStyle name="Normal 37 2 3 2 21" xfId="2849"/>
    <cellStyle name="Normal 37 2 3 2 21 2" xfId="10825"/>
    <cellStyle name="Normal 37 2 3 2 21 2 2" xfId="28529"/>
    <cellStyle name="Normal 37 2 3 2 21 3" xfId="15747"/>
    <cellStyle name="Normal 37 2 3 2 21 3 2" xfId="35007"/>
    <cellStyle name="Normal 37 2 3 2 21 4" xfId="20669"/>
    <cellStyle name="Normal 37 2 3 2 21 5" xfId="40410"/>
    <cellStyle name="Normal 37 2 3 2 21 6" xfId="45332"/>
    <cellStyle name="Normal 37 2 3 2 22" xfId="2965"/>
    <cellStyle name="Normal 37 2 3 2 22 2" xfId="10941"/>
    <cellStyle name="Normal 37 2 3 2 22 2 2" xfId="28530"/>
    <cellStyle name="Normal 37 2 3 2 22 3" xfId="15863"/>
    <cellStyle name="Normal 37 2 3 2 22 3 2" xfId="35123"/>
    <cellStyle name="Normal 37 2 3 2 22 4" xfId="20785"/>
    <cellStyle name="Normal 37 2 3 2 22 5" xfId="40526"/>
    <cellStyle name="Normal 37 2 3 2 22 6" xfId="45448"/>
    <cellStyle name="Normal 37 2 3 2 23" xfId="3083"/>
    <cellStyle name="Normal 37 2 3 2 23 2" xfId="11059"/>
    <cellStyle name="Normal 37 2 3 2 23 2 2" xfId="28531"/>
    <cellStyle name="Normal 37 2 3 2 23 3" xfId="15981"/>
    <cellStyle name="Normal 37 2 3 2 23 3 2" xfId="35241"/>
    <cellStyle name="Normal 37 2 3 2 23 4" xfId="20903"/>
    <cellStyle name="Normal 37 2 3 2 23 5" xfId="40644"/>
    <cellStyle name="Normal 37 2 3 2 23 6" xfId="45566"/>
    <cellStyle name="Normal 37 2 3 2 24" xfId="3201"/>
    <cellStyle name="Normal 37 2 3 2 24 2" xfId="11176"/>
    <cellStyle name="Normal 37 2 3 2 24 2 2" xfId="28532"/>
    <cellStyle name="Normal 37 2 3 2 24 3" xfId="16098"/>
    <cellStyle name="Normal 37 2 3 2 24 3 2" xfId="35358"/>
    <cellStyle name="Normal 37 2 3 2 24 4" xfId="21020"/>
    <cellStyle name="Normal 37 2 3 2 24 5" xfId="40761"/>
    <cellStyle name="Normal 37 2 3 2 24 6" xfId="45683"/>
    <cellStyle name="Normal 37 2 3 2 25" xfId="3318"/>
    <cellStyle name="Normal 37 2 3 2 25 2" xfId="11293"/>
    <cellStyle name="Normal 37 2 3 2 25 2 2" xfId="28533"/>
    <cellStyle name="Normal 37 2 3 2 25 3" xfId="16215"/>
    <cellStyle name="Normal 37 2 3 2 25 3 2" xfId="35475"/>
    <cellStyle name="Normal 37 2 3 2 25 4" xfId="21137"/>
    <cellStyle name="Normal 37 2 3 2 25 5" xfId="40878"/>
    <cellStyle name="Normal 37 2 3 2 25 6" xfId="45800"/>
    <cellStyle name="Normal 37 2 3 2 26" xfId="3435"/>
    <cellStyle name="Normal 37 2 3 2 26 2" xfId="11410"/>
    <cellStyle name="Normal 37 2 3 2 26 2 2" xfId="28534"/>
    <cellStyle name="Normal 37 2 3 2 26 3" xfId="16332"/>
    <cellStyle name="Normal 37 2 3 2 26 3 2" xfId="35592"/>
    <cellStyle name="Normal 37 2 3 2 26 4" xfId="21254"/>
    <cellStyle name="Normal 37 2 3 2 26 5" xfId="40995"/>
    <cellStyle name="Normal 37 2 3 2 26 6" xfId="45917"/>
    <cellStyle name="Normal 37 2 3 2 27" xfId="3549"/>
    <cellStyle name="Normal 37 2 3 2 27 2" xfId="11524"/>
    <cellStyle name="Normal 37 2 3 2 27 2 2" xfId="28535"/>
    <cellStyle name="Normal 37 2 3 2 27 3" xfId="16446"/>
    <cellStyle name="Normal 37 2 3 2 27 3 2" xfId="35706"/>
    <cellStyle name="Normal 37 2 3 2 27 4" xfId="21368"/>
    <cellStyle name="Normal 37 2 3 2 27 5" xfId="41109"/>
    <cellStyle name="Normal 37 2 3 2 27 6" xfId="46031"/>
    <cellStyle name="Normal 37 2 3 2 28" xfId="3666"/>
    <cellStyle name="Normal 37 2 3 2 28 2" xfId="11640"/>
    <cellStyle name="Normal 37 2 3 2 28 2 2" xfId="28536"/>
    <cellStyle name="Normal 37 2 3 2 28 3" xfId="16562"/>
    <cellStyle name="Normal 37 2 3 2 28 3 2" xfId="35822"/>
    <cellStyle name="Normal 37 2 3 2 28 4" xfId="21484"/>
    <cellStyle name="Normal 37 2 3 2 28 5" xfId="41225"/>
    <cellStyle name="Normal 37 2 3 2 28 6" xfId="46147"/>
    <cellStyle name="Normal 37 2 3 2 29" xfId="3782"/>
    <cellStyle name="Normal 37 2 3 2 29 2" xfId="11755"/>
    <cellStyle name="Normal 37 2 3 2 29 2 2" xfId="28537"/>
    <cellStyle name="Normal 37 2 3 2 29 3" xfId="16677"/>
    <cellStyle name="Normal 37 2 3 2 29 3 2" xfId="35937"/>
    <cellStyle name="Normal 37 2 3 2 29 4" xfId="21599"/>
    <cellStyle name="Normal 37 2 3 2 29 5" xfId="41340"/>
    <cellStyle name="Normal 37 2 3 2 29 6" xfId="46262"/>
    <cellStyle name="Normal 37 2 3 2 3" xfId="449"/>
    <cellStyle name="Normal 37 2 3 2 3 10" xfId="42988"/>
    <cellStyle name="Normal 37 2 3 2 3 2" xfId="5648"/>
    <cellStyle name="Normal 37 2 3 2 3 2 2" xfId="7809"/>
    <cellStyle name="Normal 37 2 3 2 3 2 2 2" xfId="25596"/>
    <cellStyle name="Normal 37 2 3 2 3 2 3" xfId="31776"/>
    <cellStyle name="Normal 37 2 3 2 3 2 4" xfId="23442"/>
    <cellStyle name="Normal 37 2 3 2 3 3" xfId="7288"/>
    <cellStyle name="Normal 37 2 3 2 3 3 2" xfId="32661"/>
    <cellStyle name="Normal 37 2 3 2 3 3 3" xfId="25077"/>
    <cellStyle name="Normal 37 2 3 2 3 4" xfId="6672"/>
    <cellStyle name="Normal 37 2 3 2 3 4 2" xfId="24461"/>
    <cellStyle name="Normal 37 2 3 2 3 5" xfId="5647"/>
    <cellStyle name="Normal 37 2 3 2 3 5 2" xfId="23441"/>
    <cellStyle name="Normal 37 2 3 2 3 6" xfId="8481"/>
    <cellStyle name="Normal 37 2 3 2 3 6 2" xfId="28538"/>
    <cellStyle name="Normal 37 2 3 2 3 7" xfId="13403"/>
    <cellStyle name="Normal 37 2 3 2 3 7 2" xfId="31775"/>
    <cellStyle name="Normal 37 2 3 2 3 8" xfId="18325"/>
    <cellStyle name="Normal 37 2 3 2 3 9" xfId="38066"/>
    <cellStyle name="Normal 37 2 3 2 30" xfId="3899"/>
    <cellStyle name="Normal 37 2 3 2 30 2" xfId="11871"/>
    <cellStyle name="Normal 37 2 3 2 30 2 2" xfId="28539"/>
    <cellStyle name="Normal 37 2 3 2 30 3" xfId="16793"/>
    <cellStyle name="Normal 37 2 3 2 30 3 2" xfId="36053"/>
    <cellStyle name="Normal 37 2 3 2 30 4" xfId="21715"/>
    <cellStyle name="Normal 37 2 3 2 30 5" xfId="41456"/>
    <cellStyle name="Normal 37 2 3 2 30 6" xfId="46378"/>
    <cellStyle name="Normal 37 2 3 2 31" xfId="4017"/>
    <cellStyle name="Normal 37 2 3 2 31 2" xfId="11989"/>
    <cellStyle name="Normal 37 2 3 2 31 2 2" xfId="28540"/>
    <cellStyle name="Normal 37 2 3 2 31 3" xfId="16911"/>
    <cellStyle name="Normal 37 2 3 2 31 3 2" xfId="36171"/>
    <cellStyle name="Normal 37 2 3 2 31 4" xfId="21833"/>
    <cellStyle name="Normal 37 2 3 2 31 5" xfId="41574"/>
    <cellStyle name="Normal 37 2 3 2 31 6" xfId="46496"/>
    <cellStyle name="Normal 37 2 3 2 32" xfId="4132"/>
    <cellStyle name="Normal 37 2 3 2 32 2" xfId="12103"/>
    <cellStyle name="Normal 37 2 3 2 32 2 2" xfId="28541"/>
    <cellStyle name="Normal 37 2 3 2 32 3" xfId="17025"/>
    <cellStyle name="Normal 37 2 3 2 32 3 2" xfId="36285"/>
    <cellStyle name="Normal 37 2 3 2 32 4" xfId="21947"/>
    <cellStyle name="Normal 37 2 3 2 32 5" xfId="41688"/>
    <cellStyle name="Normal 37 2 3 2 32 6" xfId="46610"/>
    <cellStyle name="Normal 37 2 3 2 33" xfId="4247"/>
    <cellStyle name="Normal 37 2 3 2 33 2" xfId="12218"/>
    <cellStyle name="Normal 37 2 3 2 33 2 2" xfId="28542"/>
    <cellStyle name="Normal 37 2 3 2 33 3" xfId="17140"/>
    <cellStyle name="Normal 37 2 3 2 33 3 2" xfId="36400"/>
    <cellStyle name="Normal 37 2 3 2 33 4" xfId="22062"/>
    <cellStyle name="Normal 37 2 3 2 33 5" xfId="41803"/>
    <cellStyle name="Normal 37 2 3 2 33 6" xfId="46725"/>
    <cellStyle name="Normal 37 2 3 2 34" xfId="4374"/>
    <cellStyle name="Normal 37 2 3 2 34 2" xfId="12345"/>
    <cellStyle name="Normal 37 2 3 2 34 2 2" xfId="28543"/>
    <cellStyle name="Normal 37 2 3 2 34 3" xfId="17267"/>
    <cellStyle name="Normal 37 2 3 2 34 3 2" xfId="36527"/>
    <cellStyle name="Normal 37 2 3 2 34 4" xfId="22189"/>
    <cellStyle name="Normal 37 2 3 2 34 5" xfId="41930"/>
    <cellStyle name="Normal 37 2 3 2 34 6" xfId="46852"/>
    <cellStyle name="Normal 37 2 3 2 35" xfId="4489"/>
    <cellStyle name="Normal 37 2 3 2 35 2" xfId="12459"/>
    <cellStyle name="Normal 37 2 3 2 35 2 2" xfId="28544"/>
    <cellStyle name="Normal 37 2 3 2 35 3" xfId="17381"/>
    <cellStyle name="Normal 37 2 3 2 35 3 2" xfId="36641"/>
    <cellStyle name="Normal 37 2 3 2 35 4" xfId="22303"/>
    <cellStyle name="Normal 37 2 3 2 35 5" xfId="42044"/>
    <cellStyle name="Normal 37 2 3 2 35 6" xfId="46966"/>
    <cellStyle name="Normal 37 2 3 2 36" xfId="4606"/>
    <cellStyle name="Normal 37 2 3 2 36 2" xfId="12576"/>
    <cellStyle name="Normal 37 2 3 2 36 2 2" xfId="28545"/>
    <cellStyle name="Normal 37 2 3 2 36 3" xfId="17498"/>
    <cellStyle name="Normal 37 2 3 2 36 3 2" xfId="36758"/>
    <cellStyle name="Normal 37 2 3 2 36 4" xfId="22420"/>
    <cellStyle name="Normal 37 2 3 2 36 5" xfId="42161"/>
    <cellStyle name="Normal 37 2 3 2 36 6" xfId="47083"/>
    <cellStyle name="Normal 37 2 3 2 37" xfId="4722"/>
    <cellStyle name="Normal 37 2 3 2 37 2" xfId="12692"/>
    <cellStyle name="Normal 37 2 3 2 37 2 2" xfId="28546"/>
    <cellStyle name="Normal 37 2 3 2 37 3" xfId="17614"/>
    <cellStyle name="Normal 37 2 3 2 37 3 2" xfId="36874"/>
    <cellStyle name="Normal 37 2 3 2 37 4" xfId="22536"/>
    <cellStyle name="Normal 37 2 3 2 37 5" xfId="42277"/>
    <cellStyle name="Normal 37 2 3 2 37 6" xfId="47199"/>
    <cellStyle name="Normal 37 2 3 2 38" xfId="4837"/>
    <cellStyle name="Normal 37 2 3 2 38 2" xfId="12807"/>
    <cellStyle name="Normal 37 2 3 2 38 2 2" xfId="28547"/>
    <cellStyle name="Normal 37 2 3 2 38 3" xfId="17729"/>
    <cellStyle name="Normal 37 2 3 2 38 3 2" xfId="36989"/>
    <cellStyle name="Normal 37 2 3 2 38 4" xfId="22651"/>
    <cellStyle name="Normal 37 2 3 2 38 5" xfId="42392"/>
    <cellStyle name="Normal 37 2 3 2 38 6" xfId="47314"/>
    <cellStyle name="Normal 37 2 3 2 39" xfId="4958"/>
    <cellStyle name="Normal 37 2 3 2 39 2" xfId="12927"/>
    <cellStyle name="Normal 37 2 3 2 39 2 2" xfId="28548"/>
    <cellStyle name="Normal 37 2 3 2 39 3" xfId="17849"/>
    <cellStyle name="Normal 37 2 3 2 39 3 2" xfId="37109"/>
    <cellStyle name="Normal 37 2 3 2 39 4" xfId="22771"/>
    <cellStyle name="Normal 37 2 3 2 39 5" xfId="42512"/>
    <cellStyle name="Normal 37 2 3 2 39 6" xfId="47434"/>
    <cellStyle name="Normal 37 2 3 2 4" xfId="571"/>
    <cellStyle name="Normal 37 2 3 2 4 10" xfId="43109"/>
    <cellStyle name="Normal 37 2 3 2 4 2" xfId="5650"/>
    <cellStyle name="Normal 37 2 3 2 4 2 2" xfId="7810"/>
    <cellStyle name="Normal 37 2 3 2 4 2 2 2" xfId="25597"/>
    <cellStyle name="Normal 37 2 3 2 4 2 3" xfId="31778"/>
    <cellStyle name="Normal 37 2 3 2 4 2 4" xfId="23444"/>
    <cellStyle name="Normal 37 2 3 2 4 3" xfId="7517"/>
    <cellStyle name="Normal 37 2 3 2 4 3 2" xfId="32782"/>
    <cellStyle name="Normal 37 2 3 2 4 3 3" xfId="25305"/>
    <cellStyle name="Normal 37 2 3 2 4 4" xfId="6913"/>
    <cellStyle name="Normal 37 2 3 2 4 4 2" xfId="24702"/>
    <cellStyle name="Normal 37 2 3 2 4 5" xfId="5649"/>
    <cellStyle name="Normal 37 2 3 2 4 5 2" xfId="23443"/>
    <cellStyle name="Normal 37 2 3 2 4 6" xfId="8602"/>
    <cellStyle name="Normal 37 2 3 2 4 6 2" xfId="28549"/>
    <cellStyle name="Normal 37 2 3 2 4 7" xfId="13524"/>
    <cellStyle name="Normal 37 2 3 2 4 7 2" xfId="31777"/>
    <cellStyle name="Normal 37 2 3 2 4 8" xfId="18446"/>
    <cellStyle name="Normal 37 2 3 2 4 9" xfId="38187"/>
    <cellStyle name="Normal 37 2 3 2 40" xfId="5073"/>
    <cellStyle name="Normal 37 2 3 2 40 2" xfId="13042"/>
    <cellStyle name="Normal 37 2 3 2 40 2 2" xfId="28550"/>
    <cellStyle name="Normal 37 2 3 2 40 3" xfId="17964"/>
    <cellStyle name="Normal 37 2 3 2 40 3 2" xfId="37224"/>
    <cellStyle name="Normal 37 2 3 2 40 4" xfId="22886"/>
    <cellStyle name="Normal 37 2 3 2 40 5" xfId="42627"/>
    <cellStyle name="Normal 37 2 3 2 40 6" xfId="47549"/>
    <cellStyle name="Normal 37 2 3 2 41" xfId="5642"/>
    <cellStyle name="Normal 37 2 3 2 41 2" xfId="28515"/>
    <cellStyle name="Normal 37 2 3 2 41 3" xfId="32421"/>
    <cellStyle name="Normal 37 2 3 2 41 4" xfId="23436"/>
    <cellStyle name="Normal 37 2 3 2 42" xfId="8241"/>
    <cellStyle name="Normal 37 2 3 2 42 2" xfId="37360"/>
    <cellStyle name="Normal 37 2 3 2 42 3" xfId="26027"/>
    <cellStyle name="Normal 37 2 3 2 43" xfId="13163"/>
    <cellStyle name="Normal 37 2 3 2 43 2" xfId="26268"/>
    <cellStyle name="Normal 37 2 3 2 44" xfId="18085"/>
    <cellStyle name="Normal 37 2 3 2 45" xfId="37586"/>
    <cellStyle name="Normal 37 2 3 2 46" xfId="37827"/>
    <cellStyle name="Normal 37 2 3 2 47" xfId="42748"/>
    <cellStyle name="Normal 37 2 3 2 48" xfId="47686"/>
    <cellStyle name="Normal 37 2 3 2 5" xfId="706"/>
    <cellStyle name="Normal 37 2 3 2 5 2" xfId="7806"/>
    <cellStyle name="Normal 37 2 3 2 5 2 2" xfId="32914"/>
    <cellStyle name="Normal 37 2 3 2 5 2 3" xfId="25593"/>
    <cellStyle name="Normal 37 2 3 2 5 3" xfId="5651"/>
    <cellStyle name="Normal 37 2 3 2 5 3 2" xfId="23445"/>
    <cellStyle name="Normal 37 2 3 2 5 4" xfId="8734"/>
    <cellStyle name="Normal 37 2 3 2 5 4 2" xfId="28551"/>
    <cellStyle name="Normal 37 2 3 2 5 5" xfId="13656"/>
    <cellStyle name="Normal 37 2 3 2 5 5 2" xfId="31779"/>
    <cellStyle name="Normal 37 2 3 2 5 6" xfId="18578"/>
    <cellStyle name="Normal 37 2 3 2 5 7" xfId="38319"/>
    <cellStyle name="Normal 37 2 3 2 5 8" xfId="43241"/>
    <cellStyle name="Normal 37 2 3 2 6" xfId="820"/>
    <cellStyle name="Normal 37 2 3 2 6 2" xfId="7033"/>
    <cellStyle name="Normal 37 2 3 2 6 2 2" xfId="24822"/>
    <cellStyle name="Normal 37 2 3 2 6 3" xfId="8848"/>
    <cellStyle name="Normal 37 2 3 2 6 3 2" xfId="28552"/>
    <cellStyle name="Normal 37 2 3 2 6 4" xfId="13770"/>
    <cellStyle name="Normal 37 2 3 2 6 4 2" xfId="33028"/>
    <cellStyle name="Normal 37 2 3 2 6 5" xfId="18692"/>
    <cellStyle name="Normal 37 2 3 2 6 6" xfId="38433"/>
    <cellStyle name="Normal 37 2 3 2 6 7" xfId="43355"/>
    <cellStyle name="Normal 37 2 3 2 7" xfId="934"/>
    <cellStyle name="Normal 37 2 3 2 7 2" xfId="6430"/>
    <cellStyle name="Normal 37 2 3 2 7 2 2" xfId="24219"/>
    <cellStyle name="Normal 37 2 3 2 7 3" xfId="8962"/>
    <cellStyle name="Normal 37 2 3 2 7 3 2" xfId="28553"/>
    <cellStyle name="Normal 37 2 3 2 7 4" xfId="13884"/>
    <cellStyle name="Normal 37 2 3 2 7 4 2" xfId="33142"/>
    <cellStyle name="Normal 37 2 3 2 7 5" xfId="18806"/>
    <cellStyle name="Normal 37 2 3 2 7 6" xfId="38547"/>
    <cellStyle name="Normal 37 2 3 2 7 7" xfId="43469"/>
    <cellStyle name="Normal 37 2 3 2 8" xfId="1081"/>
    <cellStyle name="Normal 37 2 3 2 8 2" xfId="9103"/>
    <cellStyle name="Normal 37 2 3 2 8 2 2" xfId="28554"/>
    <cellStyle name="Normal 37 2 3 2 8 3" xfId="14025"/>
    <cellStyle name="Normal 37 2 3 2 8 3 2" xfId="33283"/>
    <cellStyle name="Normal 37 2 3 2 8 4" xfId="18947"/>
    <cellStyle name="Normal 37 2 3 2 8 5" xfId="38688"/>
    <cellStyle name="Normal 37 2 3 2 8 6" xfId="43610"/>
    <cellStyle name="Normal 37 2 3 2 9" xfId="1230"/>
    <cellStyle name="Normal 37 2 3 2 9 2" xfId="9247"/>
    <cellStyle name="Normal 37 2 3 2 9 2 2" xfId="28555"/>
    <cellStyle name="Normal 37 2 3 2 9 3" xfId="14169"/>
    <cellStyle name="Normal 37 2 3 2 9 3 2" xfId="33427"/>
    <cellStyle name="Normal 37 2 3 2 9 4" xfId="19091"/>
    <cellStyle name="Normal 37 2 3 2 9 5" xfId="38832"/>
    <cellStyle name="Normal 37 2 3 2 9 6" xfId="43754"/>
    <cellStyle name="Normal 37 2 3 20" xfId="2557"/>
    <cellStyle name="Normal 37 2 3 20 2" xfId="10533"/>
    <cellStyle name="Normal 37 2 3 20 2 2" xfId="28556"/>
    <cellStyle name="Normal 37 2 3 20 3" xfId="15455"/>
    <cellStyle name="Normal 37 2 3 20 3 2" xfId="34715"/>
    <cellStyle name="Normal 37 2 3 20 4" xfId="20377"/>
    <cellStyle name="Normal 37 2 3 20 5" xfId="40118"/>
    <cellStyle name="Normal 37 2 3 20 6" xfId="45040"/>
    <cellStyle name="Normal 37 2 3 21" xfId="2675"/>
    <cellStyle name="Normal 37 2 3 21 2" xfId="10651"/>
    <cellStyle name="Normal 37 2 3 21 2 2" xfId="28557"/>
    <cellStyle name="Normal 37 2 3 21 3" xfId="15573"/>
    <cellStyle name="Normal 37 2 3 21 3 2" xfId="34833"/>
    <cellStyle name="Normal 37 2 3 21 4" xfId="20495"/>
    <cellStyle name="Normal 37 2 3 21 5" xfId="40236"/>
    <cellStyle name="Normal 37 2 3 21 6" xfId="45158"/>
    <cellStyle name="Normal 37 2 3 22" xfId="2794"/>
    <cellStyle name="Normal 37 2 3 22 2" xfId="10770"/>
    <cellStyle name="Normal 37 2 3 22 2 2" xfId="28558"/>
    <cellStyle name="Normal 37 2 3 22 3" xfId="15692"/>
    <cellStyle name="Normal 37 2 3 22 3 2" xfId="34952"/>
    <cellStyle name="Normal 37 2 3 22 4" xfId="20614"/>
    <cellStyle name="Normal 37 2 3 22 5" xfId="40355"/>
    <cellStyle name="Normal 37 2 3 22 6" xfId="45277"/>
    <cellStyle name="Normal 37 2 3 23" xfId="2910"/>
    <cellStyle name="Normal 37 2 3 23 2" xfId="10886"/>
    <cellStyle name="Normal 37 2 3 23 2 2" xfId="28559"/>
    <cellStyle name="Normal 37 2 3 23 3" xfId="15808"/>
    <cellStyle name="Normal 37 2 3 23 3 2" xfId="35068"/>
    <cellStyle name="Normal 37 2 3 23 4" xfId="20730"/>
    <cellStyle name="Normal 37 2 3 23 5" xfId="40471"/>
    <cellStyle name="Normal 37 2 3 23 6" xfId="45393"/>
    <cellStyle name="Normal 37 2 3 24" xfId="3028"/>
    <cellStyle name="Normal 37 2 3 24 2" xfId="11004"/>
    <cellStyle name="Normal 37 2 3 24 2 2" xfId="28560"/>
    <cellStyle name="Normal 37 2 3 24 3" xfId="15926"/>
    <cellStyle name="Normal 37 2 3 24 3 2" xfId="35186"/>
    <cellStyle name="Normal 37 2 3 24 4" xfId="20848"/>
    <cellStyle name="Normal 37 2 3 24 5" xfId="40589"/>
    <cellStyle name="Normal 37 2 3 24 6" xfId="45511"/>
    <cellStyle name="Normal 37 2 3 25" xfId="3146"/>
    <cellStyle name="Normal 37 2 3 25 2" xfId="11121"/>
    <cellStyle name="Normal 37 2 3 25 2 2" xfId="28561"/>
    <cellStyle name="Normal 37 2 3 25 3" xfId="16043"/>
    <cellStyle name="Normal 37 2 3 25 3 2" xfId="35303"/>
    <cellStyle name="Normal 37 2 3 25 4" xfId="20965"/>
    <cellStyle name="Normal 37 2 3 25 5" xfId="40706"/>
    <cellStyle name="Normal 37 2 3 25 6" xfId="45628"/>
    <cellStyle name="Normal 37 2 3 26" xfId="3263"/>
    <cellStyle name="Normal 37 2 3 26 2" xfId="11238"/>
    <cellStyle name="Normal 37 2 3 26 2 2" xfId="28562"/>
    <cellStyle name="Normal 37 2 3 26 3" xfId="16160"/>
    <cellStyle name="Normal 37 2 3 26 3 2" xfId="35420"/>
    <cellStyle name="Normal 37 2 3 26 4" xfId="21082"/>
    <cellStyle name="Normal 37 2 3 26 5" xfId="40823"/>
    <cellStyle name="Normal 37 2 3 26 6" xfId="45745"/>
    <cellStyle name="Normal 37 2 3 27" xfId="3380"/>
    <cellStyle name="Normal 37 2 3 27 2" xfId="11355"/>
    <cellStyle name="Normal 37 2 3 27 2 2" xfId="28563"/>
    <cellStyle name="Normal 37 2 3 27 3" xfId="16277"/>
    <cellStyle name="Normal 37 2 3 27 3 2" xfId="35537"/>
    <cellStyle name="Normal 37 2 3 27 4" xfId="21199"/>
    <cellStyle name="Normal 37 2 3 27 5" xfId="40940"/>
    <cellStyle name="Normal 37 2 3 27 6" xfId="45862"/>
    <cellStyle name="Normal 37 2 3 28" xfId="3494"/>
    <cellStyle name="Normal 37 2 3 28 2" xfId="11469"/>
    <cellStyle name="Normal 37 2 3 28 2 2" xfId="28564"/>
    <cellStyle name="Normal 37 2 3 28 3" xfId="16391"/>
    <cellStyle name="Normal 37 2 3 28 3 2" xfId="35651"/>
    <cellStyle name="Normal 37 2 3 28 4" xfId="21313"/>
    <cellStyle name="Normal 37 2 3 28 5" xfId="41054"/>
    <cellStyle name="Normal 37 2 3 28 6" xfId="45976"/>
    <cellStyle name="Normal 37 2 3 29" xfId="3611"/>
    <cellStyle name="Normal 37 2 3 29 2" xfId="11585"/>
    <cellStyle name="Normal 37 2 3 29 2 2" xfId="28565"/>
    <cellStyle name="Normal 37 2 3 29 3" xfId="16507"/>
    <cellStyle name="Normal 37 2 3 29 3 2" xfId="35767"/>
    <cellStyle name="Normal 37 2 3 29 4" xfId="21429"/>
    <cellStyle name="Normal 37 2 3 29 5" xfId="41170"/>
    <cellStyle name="Normal 37 2 3 29 6" xfId="46092"/>
    <cellStyle name="Normal 37 2 3 3" xfId="274"/>
    <cellStyle name="Normal 37 2 3 3 10" xfId="37651"/>
    <cellStyle name="Normal 37 2 3 3 11" xfId="37892"/>
    <cellStyle name="Normal 37 2 3 3 12" xfId="42813"/>
    <cellStyle name="Normal 37 2 3 3 13" xfId="47688"/>
    <cellStyle name="Normal 37 2 3 3 2" xfId="2214"/>
    <cellStyle name="Normal 37 2 3 3 2 10" xfId="44735"/>
    <cellStyle name="Normal 37 2 3 3 2 2" xfId="5654"/>
    <cellStyle name="Normal 37 2 3 3 2 2 2" xfId="7812"/>
    <cellStyle name="Normal 37 2 3 3 2 2 2 2" xfId="25599"/>
    <cellStyle name="Normal 37 2 3 3 2 2 3" xfId="31781"/>
    <cellStyle name="Normal 37 2 3 3 2 2 4" xfId="23448"/>
    <cellStyle name="Normal 37 2 3 3 2 3" xfId="7289"/>
    <cellStyle name="Normal 37 2 3 3 2 3 2" xfId="34408"/>
    <cellStyle name="Normal 37 2 3 3 2 3 3" xfId="25078"/>
    <cellStyle name="Normal 37 2 3 3 2 4" xfId="6737"/>
    <cellStyle name="Normal 37 2 3 3 2 4 2" xfId="24526"/>
    <cellStyle name="Normal 37 2 3 3 2 5" xfId="5653"/>
    <cellStyle name="Normal 37 2 3 3 2 5 2" xfId="23447"/>
    <cellStyle name="Normal 37 2 3 3 2 6" xfId="10228"/>
    <cellStyle name="Normal 37 2 3 3 2 6 2" xfId="28567"/>
    <cellStyle name="Normal 37 2 3 3 2 7" xfId="15150"/>
    <cellStyle name="Normal 37 2 3 3 2 7 2" xfId="31780"/>
    <cellStyle name="Normal 37 2 3 3 2 8" xfId="20072"/>
    <cellStyle name="Normal 37 2 3 3 2 9" xfId="39813"/>
    <cellStyle name="Normal 37 2 3 3 3" xfId="5655"/>
    <cellStyle name="Normal 37 2 3 3 3 2" xfId="7811"/>
    <cellStyle name="Normal 37 2 3 3 3 2 2" xfId="25598"/>
    <cellStyle name="Normal 37 2 3 3 3 3" xfId="28566"/>
    <cellStyle name="Normal 37 2 3 3 3 4" xfId="31782"/>
    <cellStyle name="Normal 37 2 3 3 3 5" xfId="23449"/>
    <cellStyle name="Normal 37 2 3 3 4" xfId="7098"/>
    <cellStyle name="Normal 37 2 3 3 4 2" xfId="32486"/>
    <cellStyle name="Normal 37 2 3 3 4 3" xfId="24887"/>
    <cellStyle name="Normal 37 2 3 3 5" xfId="6495"/>
    <cellStyle name="Normal 37 2 3 3 5 2" xfId="37362"/>
    <cellStyle name="Normal 37 2 3 3 5 3" xfId="24284"/>
    <cellStyle name="Normal 37 2 3 3 6" xfId="5652"/>
    <cellStyle name="Normal 37 2 3 3 6 2" xfId="23446"/>
    <cellStyle name="Normal 37 2 3 3 7" xfId="8306"/>
    <cellStyle name="Normal 37 2 3 3 7 2" xfId="26092"/>
    <cellStyle name="Normal 37 2 3 3 8" xfId="13228"/>
    <cellStyle name="Normal 37 2 3 3 8 2" xfId="26333"/>
    <cellStyle name="Normal 37 2 3 3 9" xfId="18150"/>
    <cellStyle name="Normal 37 2 3 30" xfId="3727"/>
    <cellStyle name="Normal 37 2 3 30 2" xfId="11700"/>
    <cellStyle name="Normal 37 2 3 30 2 2" xfId="28568"/>
    <cellStyle name="Normal 37 2 3 30 3" xfId="16622"/>
    <cellStyle name="Normal 37 2 3 30 3 2" xfId="35882"/>
    <cellStyle name="Normal 37 2 3 30 4" xfId="21544"/>
    <cellStyle name="Normal 37 2 3 30 5" xfId="41285"/>
    <cellStyle name="Normal 37 2 3 30 6" xfId="46207"/>
    <cellStyle name="Normal 37 2 3 31" xfId="3844"/>
    <cellStyle name="Normal 37 2 3 31 2" xfId="11816"/>
    <cellStyle name="Normal 37 2 3 31 2 2" xfId="28569"/>
    <cellStyle name="Normal 37 2 3 31 3" xfId="16738"/>
    <cellStyle name="Normal 37 2 3 31 3 2" xfId="35998"/>
    <cellStyle name="Normal 37 2 3 31 4" xfId="21660"/>
    <cellStyle name="Normal 37 2 3 31 5" xfId="41401"/>
    <cellStyle name="Normal 37 2 3 31 6" xfId="46323"/>
    <cellStyle name="Normal 37 2 3 32" xfId="3962"/>
    <cellStyle name="Normal 37 2 3 32 2" xfId="11934"/>
    <cellStyle name="Normal 37 2 3 32 2 2" xfId="28570"/>
    <cellStyle name="Normal 37 2 3 32 3" xfId="16856"/>
    <cellStyle name="Normal 37 2 3 32 3 2" xfId="36116"/>
    <cellStyle name="Normal 37 2 3 32 4" xfId="21778"/>
    <cellStyle name="Normal 37 2 3 32 5" xfId="41519"/>
    <cellStyle name="Normal 37 2 3 32 6" xfId="46441"/>
    <cellStyle name="Normal 37 2 3 33" xfId="4077"/>
    <cellStyle name="Normal 37 2 3 33 2" xfId="12048"/>
    <cellStyle name="Normal 37 2 3 33 2 2" xfId="28571"/>
    <cellStyle name="Normal 37 2 3 33 3" xfId="16970"/>
    <cellStyle name="Normal 37 2 3 33 3 2" xfId="36230"/>
    <cellStyle name="Normal 37 2 3 33 4" xfId="21892"/>
    <cellStyle name="Normal 37 2 3 33 5" xfId="41633"/>
    <cellStyle name="Normal 37 2 3 33 6" xfId="46555"/>
    <cellStyle name="Normal 37 2 3 34" xfId="4192"/>
    <cellStyle name="Normal 37 2 3 34 2" xfId="12163"/>
    <cellStyle name="Normal 37 2 3 34 2 2" xfId="28572"/>
    <cellStyle name="Normal 37 2 3 34 3" xfId="17085"/>
    <cellStyle name="Normal 37 2 3 34 3 2" xfId="36345"/>
    <cellStyle name="Normal 37 2 3 34 4" xfId="22007"/>
    <cellStyle name="Normal 37 2 3 34 5" xfId="41748"/>
    <cellStyle name="Normal 37 2 3 34 6" xfId="46670"/>
    <cellStyle name="Normal 37 2 3 35" xfId="4319"/>
    <cellStyle name="Normal 37 2 3 35 2" xfId="12290"/>
    <cellStyle name="Normal 37 2 3 35 2 2" xfId="28573"/>
    <cellStyle name="Normal 37 2 3 35 3" xfId="17212"/>
    <cellStyle name="Normal 37 2 3 35 3 2" xfId="36472"/>
    <cellStyle name="Normal 37 2 3 35 4" xfId="22134"/>
    <cellStyle name="Normal 37 2 3 35 5" xfId="41875"/>
    <cellStyle name="Normal 37 2 3 35 6" xfId="46797"/>
    <cellStyle name="Normal 37 2 3 36" xfId="4434"/>
    <cellStyle name="Normal 37 2 3 36 2" xfId="12404"/>
    <cellStyle name="Normal 37 2 3 36 2 2" xfId="28574"/>
    <cellStyle name="Normal 37 2 3 36 3" xfId="17326"/>
    <cellStyle name="Normal 37 2 3 36 3 2" xfId="36586"/>
    <cellStyle name="Normal 37 2 3 36 4" xfId="22248"/>
    <cellStyle name="Normal 37 2 3 36 5" xfId="41989"/>
    <cellStyle name="Normal 37 2 3 36 6" xfId="46911"/>
    <cellStyle name="Normal 37 2 3 37" xfId="4551"/>
    <cellStyle name="Normal 37 2 3 37 2" xfId="12521"/>
    <cellStyle name="Normal 37 2 3 37 2 2" xfId="28575"/>
    <cellStyle name="Normal 37 2 3 37 3" xfId="17443"/>
    <cellStyle name="Normal 37 2 3 37 3 2" xfId="36703"/>
    <cellStyle name="Normal 37 2 3 37 4" xfId="22365"/>
    <cellStyle name="Normal 37 2 3 37 5" xfId="42106"/>
    <cellStyle name="Normal 37 2 3 37 6" xfId="47028"/>
    <cellStyle name="Normal 37 2 3 38" xfId="4667"/>
    <cellStyle name="Normal 37 2 3 38 2" xfId="12637"/>
    <cellStyle name="Normal 37 2 3 38 2 2" xfId="28576"/>
    <cellStyle name="Normal 37 2 3 38 3" xfId="17559"/>
    <cellStyle name="Normal 37 2 3 38 3 2" xfId="36819"/>
    <cellStyle name="Normal 37 2 3 38 4" xfId="22481"/>
    <cellStyle name="Normal 37 2 3 38 5" xfId="42222"/>
    <cellStyle name="Normal 37 2 3 38 6" xfId="47144"/>
    <cellStyle name="Normal 37 2 3 39" xfId="4782"/>
    <cellStyle name="Normal 37 2 3 39 2" xfId="12752"/>
    <cellStyle name="Normal 37 2 3 39 2 2" xfId="28577"/>
    <cellStyle name="Normal 37 2 3 39 3" xfId="17674"/>
    <cellStyle name="Normal 37 2 3 39 3 2" xfId="36934"/>
    <cellStyle name="Normal 37 2 3 39 4" xfId="22596"/>
    <cellStyle name="Normal 37 2 3 39 5" xfId="42337"/>
    <cellStyle name="Normal 37 2 3 39 6" xfId="47259"/>
    <cellStyle name="Normal 37 2 3 4" xfId="394"/>
    <cellStyle name="Normal 37 2 3 4 10" xfId="42933"/>
    <cellStyle name="Normal 37 2 3 4 2" xfId="5657"/>
    <cellStyle name="Normal 37 2 3 4 2 2" xfId="7813"/>
    <cellStyle name="Normal 37 2 3 4 2 2 2" xfId="25600"/>
    <cellStyle name="Normal 37 2 3 4 2 3" xfId="31784"/>
    <cellStyle name="Normal 37 2 3 4 2 4" xfId="23451"/>
    <cellStyle name="Normal 37 2 3 4 3" xfId="7290"/>
    <cellStyle name="Normal 37 2 3 4 3 2" xfId="32606"/>
    <cellStyle name="Normal 37 2 3 4 3 3" xfId="25079"/>
    <cellStyle name="Normal 37 2 3 4 4" xfId="6617"/>
    <cellStyle name="Normal 37 2 3 4 4 2" xfId="24406"/>
    <cellStyle name="Normal 37 2 3 4 5" xfId="5656"/>
    <cellStyle name="Normal 37 2 3 4 5 2" xfId="23450"/>
    <cellStyle name="Normal 37 2 3 4 6" xfId="8426"/>
    <cellStyle name="Normal 37 2 3 4 6 2" xfId="28578"/>
    <cellStyle name="Normal 37 2 3 4 7" xfId="13348"/>
    <cellStyle name="Normal 37 2 3 4 7 2" xfId="31783"/>
    <cellStyle name="Normal 37 2 3 4 8" xfId="18270"/>
    <cellStyle name="Normal 37 2 3 4 9" xfId="38011"/>
    <cellStyle name="Normal 37 2 3 40" xfId="4903"/>
    <cellStyle name="Normal 37 2 3 40 2" xfId="12872"/>
    <cellStyle name="Normal 37 2 3 40 2 2" xfId="28579"/>
    <cellStyle name="Normal 37 2 3 40 3" xfId="17794"/>
    <cellStyle name="Normal 37 2 3 40 3 2" xfId="37054"/>
    <cellStyle name="Normal 37 2 3 40 4" xfId="22716"/>
    <cellStyle name="Normal 37 2 3 40 5" xfId="42457"/>
    <cellStyle name="Normal 37 2 3 40 6" xfId="47379"/>
    <cellStyle name="Normal 37 2 3 41" xfId="5018"/>
    <cellStyle name="Normal 37 2 3 41 2" xfId="12987"/>
    <cellStyle name="Normal 37 2 3 41 2 2" xfId="28580"/>
    <cellStyle name="Normal 37 2 3 41 3" xfId="17909"/>
    <cellStyle name="Normal 37 2 3 41 3 2" xfId="37169"/>
    <cellStyle name="Normal 37 2 3 41 4" xfId="22831"/>
    <cellStyle name="Normal 37 2 3 41 5" xfId="42572"/>
    <cellStyle name="Normal 37 2 3 41 6" xfId="47494"/>
    <cellStyle name="Normal 37 2 3 42" xfId="5641"/>
    <cellStyle name="Normal 37 2 3 42 2" xfId="28504"/>
    <cellStyle name="Normal 37 2 3 42 3" xfId="32366"/>
    <cellStyle name="Normal 37 2 3 42 4" xfId="23435"/>
    <cellStyle name="Normal 37 2 3 43" xfId="8186"/>
    <cellStyle name="Normal 37 2 3 43 2" xfId="37359"/>
    <cellStyle name="Normal 37 2 3 43 3" xfId="25972"/>
    <cellStyle name="Normal 37 2 3 44" xfId="13108"/>
    <cellStyle name="Normal 37 2 3 44 2" xfId="26213"/>
    <cellStyle name="Normal 37 2 3 45" xfId="18030"/>
    <cellStyle name="Normal 37 2 3 46" xfId="37531"/>
    <cellStyle name="Normal 37 2 3 47" xfId="37772"/>
    <cellStyle name="Normal 37 2 3 48" xfId="42693"/>
    <cellStyle name="Normal 37 2 3 49" xfId="47685"/>
    <cellStyle name="Normal 37 2 3 5" xfId="516"/>
    <cellStyle name="Normal 37 2 3 5 10" xfId="43054"/>
    <cellStyle name="Normal 37 2 3 5 2" xfId="5659"/>
    <cellStyle name="Normal 37 2 3 5 2 2" xfId="7814"/>
    <cellStyle name="Normal 37 2 3 5 2 2 2" xfId="25601"/>
    <cellStyle name="Normal 37 2 3 5 2 3" xfId="31786"/>
    <cellStyle name="Normal 37 2 3 5 2 4" xfId="23453"/>
    <cellStyle name="Normal 37 2 3 5 3" xfId="7462"/>
    <cellStyle name="Normal 37 2 3 5 3 2" xfId="32727"/>
    <cellStyle name="Normal 37 2 3 5 3 3" xfId="25250"/>
    <cellStyle name="Normal 37 2 3 5 4" xfId="6858"/>
    <cellStyle name="Normal 37 2 3 5 4 2" xfId="24647"/>
    <cellStyle name="Normal 37 2 3 5 5" xfId="5658"/>
    <cellStyle name="Normal 37 2 3 5 5 2" xfId="23452"/>
    <cellStyle name="Normal 37 2 3 5 6" xfId="8547"/>
    <cellStyle name="Normal 37 2 3 5 6 2" xfId="28581"/>
    <cellStyle name="Normal 37 2 3 5 7" xfId="13469"/>
    <cellStyle name="Normal 37 2 3 5 7 2" xfId="31785"/>
    <cellStyle name="Normal 37 2 3 5 8" xfId="18391"/>
    <cellStyle name="Normal 37 2 3 5 9" xfId="38132"/>
    <cellStyle name="Normal 37 2 3 6" xfId="651"/>
    <cellStyle name="Normal 37 2 3 6 2" xfId="7805"/>
    <cellStyle name="Normal 37 2 3 6 2 2" xfId="32859"/>
    <cellStyle name="Normal 37 2 3 6 2 3" xfId="25592"/>
    <cellStyle name="Normal 37 2 3 6 3" xfId="5660"/>
    <cellStyle name="Normal 37 2 3 6 3 2" xfId="23454"/>
    <cellStyle name="Normal 37 2 3 6 4" xfId="8679"/>
    <cellStyle name="Normal 37 2 3 6 4 2" xfId="28582"/>
    <cellStyle name="Normal 37 2 3 6 5" xfId="13601"/>
    <cellStyle name="Normal 37 2 3 6 5 2" xfId="31787"/>
    <cellStyle name="Normal 37 2 3 6 6" xfId="18523"/>
    <cellStyle name="Normal 37 2 3 6 7" xfId="38264"/>
    <cellStyle name="Normal 37 2 3 6 8" xfId="43186"/>
    <cellStyle name="Normal 37 2 3 7" xfId="765"/>
    <cellStyle name="Normal 37 2 3 7 2" xfId="6978"/>
    <cellStyle name="Normal 37 2 3 7 2 2" xfId="24767"/>
    <cellStyle name="Normal 37 2 3 7 3" xfId="8793"/>
    <cellStyle name="Normal 37 2 3 7 3 2" xfId="28583"/>
    <cellStyle name="Normal 37 2 3 7 4" xfId="13715"/>
    <cellStyle name="Normal 37 2 3 7 4 2" xfId="32973"/>
    <cellStyle name="Normal 37 2 3 7 5" xfId="18637"/>
    <cellStyle name="Normal 37 2 3 7 6" xfId="38378"/>
    <cellStyle name="Normal 37 2 3 7 7" xfId="43300"/>
    <cellStyle name="Normal 37 2 3 8" xfId="879"/>
    <cellStyle name="Normal 37 2 3 8 2" xfId="6375"/>
    <cellStyle name="Normal 37 2 3 8 2 2" xfId="24164"/>
    <cellStyle name="Normal 37 2 3 8 3" xfId="8907"/>
    <cellStyle name="Normal 37 2 3 8 3 2" xfId="28584"/>
    <cellStyle name="Normal 37 2 3 8 4" xfId="13829"/>
    <cellStyle name="Normal 37 2 3 8 4 2" xfId="33087"/>
    <cellStyle name="Normal 37 2 3 8 5" xfId="18751"/>
    <cellStyle name="Normal 37 2 3 8 6" xfId="38492"/>
    <cellStyle name="Normal 37 2 3 8 7" xfId="43414"/>
    <cellStyle name="Normal 37 2 3 9" xfId="1026"/>
    <cellStyle name="Normal 37 2 3 9 2" xfId="9048"/>
    <cellStyle name="Normal 37 2 3 9 2 2" xfId="28585"/>
    <cellStyle name="Normal 37 2 3 9 3" xfId="13970"/>
    <cellStyle name="Normal 37 2 3 9 3 2" xfId="33228"/>
    <cellStyle name="Normal 37 2 3 9 4" xfId="18892"/>
    <cellStyle name="Normal 37 2 3 9 5" xfId="38633"/>
    <cellStyle name="Normal 37 2 3 9 6" xfId="43555"/>
    <cellStyle name="Normal 37 2 30" xfId="3118"/>
    <cellStyle name="Normal 37 2 30 2" xfId="11094"/>
    <cellStyle name="Normal 37 2 30 2 2" xfId="28586"/>
    <cellStyle name="Normal 37 2 30 3" xfId="16016"/>
    <cellStyle name="Normal 37 2 30 3 2" xfId="35276"/>
    <cellStyle name="Normal 37 2 30 4" xfId="20938"/>
    <cellStyle name="Normal 37 2 30 5" xfId="40679"/>
    <cellStyle name="Normal 37 2 30 6" xfId="45601"/>
    <cellStyle name="Normal 37 2 31" xfId="3236"/>
    <cellStyle name="Normal 37 2 31 2" xfId="11211"/>
    <cellStyle name="Normal 37 2 31 2 2" xfId="28587"/>
    <cellStyle name="Normal 37 2 31 3" xfId="16133"/>
    <cellStyle name="Normal 37 2 31 3 2" xfId="35393"/>
    <cellStyle name="Normal 37 2 31 4" xfId="21055"/>
    <cellStyle name="Normal 37 2 31 5" xfId="40796"/>
    <cellStyle name="Normal 37 2 31 6" xfId="45718"/>
    <cellStyle name="Normal 37 2 32" xfId="3352"/>
    <cellStyle name="Normal 37 2 32 2" xfId="11327"/>
    <cellStyle name="Normal 37 2 32 2 2" xfId="28588"/>
    <cellStyle name="Normal 37 2 32 3" xfId="16249"/>
    <cellStyle name="Normal 37 2 32 3 2" xfId="35509"/>
    <cellStyle name="Normal 37 2 32 4" xfId="21171"/>
    <cellStyle name="Normal 37 2 32 5" xfId="40912"/>
    <cellStyle name="Normal 37 2 32 6" xfId="45834"/>
    <cellStyle name="Normal 37 2 33" xfId="3469"/>
    <cellStyle name="Normal 37 2 33 2" xfId="11444"/>
    <cellStyle name="Normal 37 2 33 2 2" xfId="28589"/>
    <cellStyle name="Normal 37 2 33 3" xfId="16366"/>
    <cellStyle name="Normal 37 2 33 3 2" xfId="35626"/>
    <cellStyle name="Normal 37 2 33 4" xfId="21288"/>
    <cellStyle name="Normal 37 2 33 5" xfId="41029"/>
    <cellStyle name="Normal 37 2 33 6" xfId="45951"/>
    <cellStyle name="Normal 37 2 34" xfId="3584"/>
    <cellStyle name="Normal 37 2 34 2" xfId="11558"/>
    <cellStyle name="Normal 37 2 34 2 2" xfId="28590"/>
    <cellStyle name="Normal 37 2 34 3" xfId="16480"/>
    <cellStyle name="Normal 37 2 34 3 2" xfId="35740"/>
    <cellStyle name="Normal 37 2 34 4" xfId="21402"/>
    <cellStyle name="Normal 37 2 34 5" xfId="41143"/>
    <cellStyle name="Normal 37 2 34 6" xfId="46065"/>
    <cellStyle name="Normal 37 2 35" xfId="3700"/>
    <cellStyle name="Normal 37 2 35 2" xfId="11674"/>
    <cellStyle name="Normal 37 2 35 2 2" xfId="28591"/>
    <cellStyle name="Normal 37 2 35 3" xfId="16596"/>
    <cellStyle name="Normal 37 2 35 3 2" xfId="35856"/>
    <cellStyle name="Normal 37 2 35 4" xfId="21518"/>
    <cellStyle name="Normal 37 2 35 5" xfId="41259"/>
    <cellStyle name="Normal 37 2 35 6" xfId="46181"/>
    <cellStyle name="Normal 37 2 36" xfId="3817"/>
    <cellStyle name="Normal 37 2 36 2" xfId="11790"/>
    <cellStyle name="Normal 37 2 36 2 2" xfId="28592"/>
    <cellStyle name="Normal 37 2 36 3" xfId="16712"/>
    <cellStyle name="Normal 37 2 36 3 2" xfId="35972"/>
    <cellStyle name="Normal 37 2 36 4" xfId="21634"/>
    <cellStyle name="Normal 37 2 36 5" xfId="41375"/>
    <cellStyle name="Normal 37 2 36 6" xfId="46297"/>
    <cellStyle name="Normal 37 2 37" xfId="3937"/>
    <cellStyle name="Normal 37 2 37 2" xfId="11909"/>
    <cellStyle name="Normal 37 2 37 2 2" xfId="28593"/>
    <cellStyle name="Normal 37 2 37 3" xfId="16831"/>
    <cellStyle name="Normal 37 2 37 3 2" xfId="36091"/>
    <cellStyle name="Normal 37 2 37 4" xfId="21753"/>
    <cellStyle name="Normal 37 2 37 5" xfId="41494"/>
    <cellStyle name="Normal 37 2 37 6" xfId="46416"/>
    <cellStyle name="Normal 37 2 38" xfId="4051"/>
    <cellStyle name="Normal 37 2 38 2" xfId="12023"/>
    <cellStyle name="Normal 37 2 38 2 2" xfId="28594"/>
    <cellStyle name="Normal 37 2 38 3" xfId="16945"/>
    <cellStyle name="Normal 37 2 38 3 2" xfId="36205"/>
    <cellStyle name="Normal 37 2 38 4" xfId="21867"/>
    <cellStyle name="Normal 37 2 38 5" xfId="41608"/>
    <cellStyle name="Normal 37 2 38 6" xfId="46530"/>
    <cellStyle name="Normal 37 2 39" xfId="4166"/>
    <cellStyle name="Normal 37 2 39 2" xfId="12137"/>
    <cellStyle name="Normal 37 2 39 2 2" xfId="28595"/>
    <cellStyle name="Normal 37 2 39 3" xfId="17059"/>
    <cellStyle name="Normal 37 2 39 3 2" xfId="36319"/>
    <cellStyle name="Normal 37 2 39 4" xfId="21981"/>
    <cellStyle name="Normal 37 2 39 5" xfId="41722"/>
    <cellStyle name="Normal 37 2 39 6" xfId="46644"/>
    <cellStyle name="Normal 37 2 4" xfId="149"/>
    <cellStyle name="Normal 37 2 4 10" xfId="1182"/>
    <cellStyle name="Normal 37 2 4 10 2" xfId="9199"/>
    <cellStyle name="Normal 37 2 4 10 2 2" xfId="28597"/>
    <cellStyle name="Normal 37 2 4 10 3" xfId="14121"/>
    <cellStyle name="Normal 37 2 4 10 3 2" xfId="33379"/>
    <cellStyle name="Normal 37 2 4 10 4" xfId="19043"/>
    <cellStyle name="Normal 37 2 4 10 5" xfId="38784"/>
    <cellStyle name="Normal 37 2 4 10 6" xfId="43706"/>
    <cellStyle name="Normal 37 2 4 11" xfId="1298"/>
    <cellStyle name="Normal 37 2 4 11 2" xfId="9314"/>
    <cellStyle name="Normal 37 2 4 11 2 2" xfId="28598"/>
    <cellStyle name="Normal 37 2 4 11 3" xfId="14236"/>
    <cellStyle name="Normal 37 2 4 11 3 2" xfId="33494"/>
    <cellStyle name="Normal 37 2 4 11 4" xfId="19158"/>
    <cellStyle name="Normal 37 2 4 11 5" xfId="38899"/>
    <cellStyle name="Normal 37 2 4 11 6" xfId="43821"/>
    <cellStyle name="Normal 37 2 4 12" xfId="1413"/>
    <cellStyle name="Normal 37 2 4 12 2" xfId="9429"/>
    <cellStyle name="Normal 37 2 4 12 2 2" xfId="28599"/>
    <cellStyle name="Normal 37 2 4 12 3" xfId="14351"/>
    <cellStyle name="Normal 37 2 4 12 3 2" xfId="33609"/>
    <cellStyle name="Normal 37 2 4 12 4" xfId="19273"/>
    <cellStyle name="Normal 37 2 4 12 5" xfId="39014"/>
    <cellStyle name="Normal 37 2 4 12 6" xfId="43936"/>
    <cellStyle name="Normal 37 2 4 13" xfId="1528"/>
    <cellStyle name="Normal 37 2 4 13 2" xfId="9544"/>
    <cellStyle name="Normal 37 2 4 13 2 2" xfId="28600"/>
    <cellStyle name="Normal 37 2 4 13 3" xfId="14466"/>
    <cellStyle name="Normal 37 2 4 13 3 2" xfId="33724"/>
    <cellStyle name="Normal 37 2 4 13 4" xfId="19388"/>
    <cellStyle name="Normal 37 2 4 13 5" xfId="39129"/>
    <cellStyle name="Normal 37 2 4 13 6" xfId="44051"/>
    <cellStyle name="Normal 37 2 4 14" xfId="1642"/>
    <cellStyle name="Normal 37 2 4 14 2" xfId="9658"/>
    <cellStyle name="Normal 37 2 4 14 2 2" xfId="28601"/>
    <cellStyle name="Normal 37 2 4 14 3" xfId="14580"/>
    <cellStyle name="Normal 37 2 4 14 3 2" xfId="33838"/>
    <cellStyle name="Normal 37 2 4 14 4" xfId="19502"/>
    <cellStyle name="Normal 37 2 4 14 5" xfId="39243"/>
    <cellStyle name="Normal 37 2 4 14 6" xfId="44165"/>
    <cellStyle name="Normal 37 2 4 15" xfId="1756"/>
    <cellStyle name="Normal 37 2 4 15 2" xfId="9772"/>
    <cellStyle name="Normal 37 2 4 15 2 2" xfId="28602"/>
    <cellStyle name="Normal 37 2 4 15 3" xfId="14694"/>
    <cellStyle name="Normal 37 2 4 15 3 2" xfId="33952"/>
    <cellStyle name="Normal 37 2 4 15 4" xfId="19616"/>
    <cellStyle name="Normal 37 2 4 15 5" xfId="39357"/>
    <cellStyle name="Normal 37 2 4 15 6" xfId="44279"/>
    <cellStyle name="Normal 37 2 4 16" xfId="1870"/>
    <cellStyle name="Normal 37 2 4 16 2" xfId="9886"/>
    <cellStyle name="Normal 37 2 4 16 2 2" xfId="28603"/>
    <cellStyle name="Normal 37 2 4 16 3" xfId="14808"/>
    <cellStyle name="Normal 37 2 4 16 3 2" xfId="34066"/>
    <cellStyle name="Normal 37 2 4 16 4" xfId="19730"/>
    <cellStyle name="Normal 37 2 4 16 5" xfId="39471"/>
    <cellStyle name="Normal 37 2 4 16 6" xfId="44393"/>
    <cellStyle name="Normal 37 2 4 17" xfId="1984"/>
    <cellStyle name="Normal 37 2 4 17 2" xfId="10000"/>
    <cellStyle name="Normal 37 2 4 17 2 2" xfId="28604"/>
    <cellStyle name="Normal 37 2 4 17 3" xfId="14922"/>
    <cellStyle name="Normal 37 2 4 17 3 2" xfId="34180"/>
    <cellStyle name="Normal 37 2 4 17 4" xfId="19844"/>
    <cellStyle name="Normal 37 2 4 17 5" xfId="39585"/>
    <cellStyle name="Normal 37 2 4 17 6" xfId="44507"/>
    <cellStyle name="Normal 37 2 4 18" xfId="2099"/>
    <cellStyle name="Normal 37 2 4 18 2" xfId="10115"/>
    <cellStyle name="Normal 37 2 4 18 2 2" xfId="28605"/>
    <cellStyle name="Normal 37 2 4 18 3" xfId="15037"/>
    <cellStyle name="Normal 37 2 4 18 3 2" xfId="34295"/>
    <cellStyle name="Normal 37 2 4 18 4" xfId="19959"/>
    <cellStyle name="Normal 37 2 4 18 5" xfId="39700"/>
    <cellStyle name="Normal 37 2 4 18 6" xfId="44622"/>
    <cellStyle name="Normal 37 2 4 19" xfId="2445"/>
    <cellStyle name="Normal 37 2 4 19 2" xfId="10421"/>
    <cellStyle name="Normal 37 2 4 19 2 2" xfId="28606"/>
    <cellStyle name="Normal 37 2 4 19 3" xfId="15343"/>
    <cellStyle name="Normal 37 2 4 19 3 2" xfId="34603"/>
    <cellStyle name="Normal 37 2 4 19 4" xfId="20265"/>
    <cellStyle name="Normal 37 2 4 19 5" xfId="40006"/>
    <cellStyle name="Normal 37 2 4 19 6" xfId="44928"/>
    <cellStyle name="Normal 37 2 4 2" xfId="198"/>
    <cellStyle name="Normal 37 2 4 2 10" xfId="1347"/>
    <cellStyle name="Normal 37 2 4 2 10 2" xfId="9363"/>
    <cellStyle name="Normal 37 2 4 2 10 2 2" xfId="28608"/>
    <cellStyle name="Normal 37 2 4 2 10 3" xfId="14285"/>
    <cellStyle name="Normal 37 2 4 2 10 3 2" xfId="33543"/>
    <cellStyle name="Normal 37 2 4 2 10 4" xfId="19207"/>
    <cellStyle name="Normal 37 2 4 2 10 5" xfId="38948"/>
    <cellStyle name="Normal 37 2 4 2 10 6" xfId="43870"/>
    <cellStyle name="Normal 37 2 4 2 11" xfId="1462"/>
    <cellStyle name="Normal 37 2 4 2 11 2" xfId="9478"/>
    <cellStyle name="Normal 37 2 4 2 11 2 2" xfId="28609"/>
    <cellStyle name="Normal 37 2 4 2 11 3" xfId="14400"/>
    <cellStyle name="Normal 37 2 4 2 11 3 2" xfId="33658"/>
    <cellStyle name="Normal 37 2 4 2 11 4" xfId="19322"/>
    <cellStyle name="Normal 37 2 4 2 11 5" xfId="39063"/>
    <cellStyle name="Normal 37 2 4 2 11 6" xfId="43985"/>
    <cellStyle name="Normal 37 2 4 2 12" xfId="1577"/>
    <cellStyle name="Normal 37 2 4 2 12 2" xfId="9593"/>
    <cellStyle name="Normal 37 2 4 2 12 2 2" xfId="28610"/>
    <cellStyle name="Normal 37 2 4 2 12 3" xfId="14515"/>
    <cellStyle name="Normal 37 2 4 2 12 3 2" xfId="33773"/>
    <cellStyle name="Normal 37 2 4 2 12 4" xfId="19437"/>
    <cellStyle name="Normal 37 2 4 2 12 5" xfId="39178"/>
    <cellStyle name="Normal 37 2 4 2 12 6" xfId="44100"/>
    <cellStyle name="Normal 37 2 4 2 13" xfId="1691"/>
    <cellStyle name="Normal 37 2 4 2 13 2" xfId="9707"/>
    <cellStyle name="Normal 37 2 4 2 13 2 2" xfId="28611"/>
    <cellStyle name="Normal 37 2 4 2 13 3" xfId="14629"/>
    <cellStyle name="Normal 37 2 4 2 13 3 2" xfId="33887"/>
    <cellStyle name="Normal 37 2 4 2 13 4" xfId="19551"/>
    <cellStyle name="Normal 37 2 4 2 13 5" xfId="39292"/>
    <cellStyle name="Normal 37 2 4 2 13 6" xfId="44214"/>
    <cellStyle name="Normal 37 2 4 2 14" xfId="1805"/>
    <cellStyle name="Normal 37 2 4 2 14 2" xfId="9821"/>
    <cellStyle name="Normal 37 2 4 2 14 2 2" xfId="28612"/>
    <cellStyle name="Normal 37 2 4 2 14 3" xfId="14743"/>
    <cellStyle name="Normal 37 2 4 2 14 3 2" xfId="34001"/>
    <cellStyle name="Normal 37 2 4 2 14 4" xfId="19665"/>
    <cellStyle name="Normal 37 2 4 2 14 5" xfId="39406"/>
    <cellStyle name="Normal 37 2 4 2 14 6" xfId="44328"/>
    <cellStyle name="Normal 37 2 4 2 15" xfId="1919"/>
    <cellStyle name="Normal 37 2 4 2 15 2" xfId="9935"/>
    <cellStyle name="Normal 37 2 4 2 15 2 2" xfId="28613"/>
    <cellStyle name="Normal 37 2 4 2 15 3" xfId="14857"/>
    <cellStyle name="Normal 37 2 4 2 15 3 2" xfId="34115"/>
    <cellStyle name="Normal 37 2 4 2 15 4" xfId="19779"/>
    <cellStyle name="Normal 37 2 4 2 15 5" xfId="39520"/>
    <cellStyle name="Normal 37 2 4 2 15 6" xfId="44442"/>
    <cellStyle name="Normal 37 2 4 2 16" xfId="2033"/>
    <cellStyle name="Normal 37 2 4 2 16 2" xfId="10049"/>
    <cellStyle name="Normal 37 2 4 2 16 2 2" xfId="28614"/>
    <cellStyle name="Normal 37 2 4 2 16 3" xfId="14971"/>
    <cellStyle name="Normal 37 2 4 2 16 3 2" xfId="34229"/>
    <cellStyle name="Normal 37 2 4 2 16 4" xfId="19893"/>
    <cellStyle name="Normal 37 2 4 2 16 5" xfId="39634"/>
    <cellStyle name="Normal 37 2 4 2 16 6" xfId="44556"/>
    <cellStyle name="Normal 37 2 4 2 17" xfId="2148"/>
    <cellStyle name="Normal 37 2 4 2 17 2" xfId="10164"/>
    <cellStyle name="Normal 37 2 4 2 17 2 2" xfId="28615"/>
    <cellStyle name="Normal 37 2 4 2 17 3" xfId="15086"/>
    <cellStyle name="Normal 37 2 4 2 17 3 2" xfId="34344"/>
    <cellStyle name="Normal 37 2 4 2 17 4" xfId="20008"/>
    <cellStyle name="Normal 37 2 4 2 17 5" xfId="39749"/>
    <cellStyle name="Normal 37 2 4 2 17 6" xfId="44671"/>
    <cellStyle name="Normal 37 2 4 2 18" xfId="2494"/>
    <cellStyle name="Normal 37 2 4 2 18 2" xfId="10470"/>
    <cellStyle name="Normal 37 2 4 2 18 2 2" xfId="28616"/>
    <cellStyle name="Normal 37 2 4 2 18 3" xfId="15392"/>
    <cellStyle name="Normal 37 2 4 2 18 3 2" xfId="34652"/>
    <cellStyle name="Normal 37 2 4 2 18 4" xfId="20314"/>
    <cellStyle name="Normal 37 2 4 2 18 5" xfId="40055"/>
    <cellStyle name="Normal 37 2 4 2 18 6" xfId="44977"/>
    <cellStyle name="Normal 37 2 4 2 19" xfId="2613"/>
    <cellStyle name="Normal 37 2 4 2 19 2" xfId="10589"/>
    <cellStyle name="Normal 37 2 4 2 19 2 2" xfId="28617"/>
    <cellStyle name="Normal 37 2 4 2 19 3" xfId="15511"/>
    <cellStyle name="Normal 37 2 4 2 19 3 2" xfId="34771"/>
    <cellStyle name="Normal 37 2 4 2 19 4" xfId="20433"/>
    <cellStyle name="Normal 37 2 4 2 19 5" xfId="40174"/>
    <cellStyle name="Normal 37 2 4 2 19 6" xfId="45096"/>
    <cellStyle name="Normal 37 2 4 2 2" xfId="330"/>
    <cellStyle name="Normal 37 2 4 2 2 10" xfId="37707"/>
    <cellStyle name="Normal 37 2 4 2 2 11" xfId="37959"/>
    <cellStyle name="Normal 37 2 4 2 2 12" xfId="42869"/>
    <cellStyle name="Normal 37 2 4 2 2 13" xfId="47691"/>
    <cellStyle name="Normal 37 2 4 2 2 2" xfId="2282"/>
    <cellStyle name="Normal 37 2 4 2 2 2 10" xfId="44802"/>
    <cellStyle name="Normal 37 2 4 2 2 2 2" xfId="5665"/>
    <cellStyle name="Normal 37 2 4 2 2 2 2 2" xfId="7818"/>
    <cellStyle name="Normal 37 2 4 2 2 2 2 2 2" xfId="25605"/>
    <cellStyle name="Normal 37 2 4 2 2 2 2 3" xfId="31789"/>
    <cellStyle name="Normal 37 2 4 2 2 2 2 4" xfId="23459"/>
    <cellStyle name="Normal 37 2 4 2 2 2 3" xfId="7291"/>
    <cellStyle name="Normal 37 2 4 2 2 2 3 2" xfId="34475"/>
    <cellStyle name="Normal 37 2 4 2 2 2 3 3" xfId="25080"/>
    <cellStyle name="Normal 37 2 4 2 2 2 4" xfId="6793"/>
    <cellStyle name="Normal 37 2 4 2 2 2 4 2" xfId="24582"/>
    <cellStyle name="Normal 37 2 4 2 2 2 5" xfId="5664"/>
    <cellStyle name="Normal 37 2 4 2 2 2 5 2" xfId="23458"/>
    <cellStyle name="Normal 37 2 4 2 2 2 6" xfId="10295"/>
    <cellStyle name="Normal 37 2 4 2 2 2 6 2" xfId="28619"/>
    <cellStyle name="Normal 37 2 4 2 2 2 7" xfId="15217"/>
    <cellStyle name="Normal 37 2 4 2 2 2 7 2" xfId="31788"/>
    <cellStyle name="Normal 37 2 4 2 2 2 8" xfId="20139"/>
    <cellStyle name="Normal 37 2 4 2 2 2 9" xfId="39880"/>
    <cellStyle name="Normal 37 2 4 2 2 3" xfId="5666"/>
    <cellStyle name="Normal 37 2 4 2 2 3 2" xfId="7817"/>
    <cellStyle name="Normal 37 2 4 2 2 3 2 2" xfId="25604"/>
    <cellStyle name="Normal 37 2 4 2 2 3 3" xfId="28618"/>
    <cellStyle name="Normal 37 2 4 2 2 3 4" xfId="31790"/>
    <cellStyle name="Normal 37 2 4 2 2 3 5" xfId="23460"/>
    <cellStyle name="Normal 37 2 4 2 2 4" xfId="7165"/>
    <cellStyle name="Normal 37 2 4 2 2 4 2" xfId="32542"/>
    <cellStyle name="Normal 37 2 4 2 2 4 3" xfId="24954"/>
    <cellStyle name="Normal 37 2 4 2 2 5" xfId="6551"/>
    <cellStyle name="Normal 37 2 4 2 2 5 2" xfId="37365"/>
    <cellStyle name="Normal 37 2 4 2 2 5 3" xfId="24340"/>
    <cellStyle name="Normal 37 2 4 2 2 6" xfId="5663"/>
    <cellStyle name="Normal 37 2 4 2 2 6 2" xfId="23457"/>
    <cellStyle name="Normal 37 2 4 2 2 7" xfId="8362"/>
    <cellStyle name="Normal 37 2 4 2 2 7 2" xfId="26159"/>
    <cellStyle name="Normal 37 2 4 2 2 8" xfId="13284"/>
    <cellStyle name="Normal 37 2 4 2 2 8 2" xfId="26400"/>
    <cellStyle name="Normal 37 2 4 2 2 9" xfId="18206"/>
    <cellStyle name="Normal 37 2 4 2 20" xfId="2731"/>
    <cellStyle name="Normal 37 2 4 2 20 2" xfId="10707"/>
    <cellStyle name="Normal 37 2 4 2 20 2 2" xfId="28620"/>
    <cellStyle name="Normal 37 2 4 2 20 3" xfId="15629"/>
    <cellStyle name="Normal 37 2 4 2 20 3 2" xfId="34889"/>
    <cellStyle name="Normal 37 2 4 2 20 4" xfId="20551"/>
    <cellStyle name="Normal 37 2 4 2 20 5" xfId="40292"/>
    <cellStyle name="Normal 37 2 4 2 20 6" xfId="45214"/>
    <cellStyle name="Normal 37 2 4 2 21" xfId="2850"/>
    <cellStyle name="Normal 37 2 4 2 21 2" xfId="10826"/>
    <cellStyle name="Normal 37 2 4 2 21 2 2" xfId="28621"/>
    <cellStyle name="Normal 37 2 4 2 21 3" xfId="15748"/>
    <cellStyle name="Normal 37 2 4 2 21 3 2" xfId="35008"/>
    <cellStyle name="Normal 37 2 4 2 21 4" xfId="20670"/>
    <cellStyle name="Normal 37 2 4 2 21 5" xfId="40411"/>
    <cellStyle name="Normal 37 2 4 2 21 6" xfId="45333"/>
    <cellStyle name="Normal 37 2 4 2 22" xfId="2966"/>
    <cellStyle name="Normal 37 2 4 2 22 2" xfId="10942"/>
    <cellStyle name="Normal 37 2 4 2 22 2 2" xfId="28622"/>
    <cellStyle name="Normal 37 2 4 2 22 3" xfId="15864"/>
    <cellStyle name="Normal 37 2 4 2 22 3 2" xfId="35124"/>
    <cellStyle name="Normal 37 2 4 2 22 4" xfId="20786"/>
    <cellStyle name="Normal 37 2 4 2 22 5" xfId="40527"/>
    <cellStyle name="Normal 37 2 4 2 22 6" xfId="45449"/>
    <cellStyle name="Normal 37 2 4 2 23" xfId="3084"/>
    <cellStyle name="Normal 37 2 4 2 23 2" xfId="11060"/>
    <cellStyle name="Normal 37 2 4 2 23 2 2" xfId="28623"/>
    <cellStyle name="Normal 37 2 4 2 23 3" xfId="15982"/>
    <cellStyle name="Normal 37 2 4 2 23 3 2" xfId="35242"/>
    <cellStyle name="Normal 37 2 4 2 23 4" xfId="20904"/>
    <cellStyle name="Normal 37 2 4 2 23 5" xfId="40645"/>
    <cellStyle name="Normal 37 2 4 2 23 6" xfId="45567"/>
    <cellStyle name="Normal 37 2 4 2 24" xfId="3202"/>
    <cellStyle name="Normal 37 2 4 2 24 2" xfId="11177"/>
    <cellStyle name="Normal 37 2 4 2 24 2 2" xfId="28624"/>
    <cellStyle name="Normal 37 2 4 2 24 3" xfId="16099"/>
    <cellStyle name="Normal 37 2 4 2 24 3 2" xfId="35359"/>
    <cellStyle name="Normal 37 2 4 2 24 4" xfId="21021"/>
    <cellStyle name="Normal 37 2 4 2 24 5" xfId="40762"/>
    <cellStyle name="Normal 37 2 4 2 24 6" xfId="45684"/>
    <cellStyle name="Normal 37 2 4 2 25" xfId="3319"/>
    <cellStyle name="Normal 37 2 4 2 25 2" xfId="11294"/>
    <cellStyle name="Normal 37 2 4 2 25 2 2" xfId="28625"/>
    <cellStyle name="Normal 37 2 4 2 25 3" xfId="16216"/>
    <cellStyle name="Normal 37 2 4 2 25 3 2" xfId="35476"/>
    <cellStyle name="Normal 37 2 4 2 25 4" xfId="21138"/>
    <cellStyle name="Normal 37 2 4 2 25 5" xfId="40879"/>
    <cellStyle name="Normal 37 2 4 2 25 6" xfId="45801"/>
    <cellStyle name="Normal 37 2 4 2 26" xfId="3436"/>
    <cellStyle name="Normal 37 2 4 2 26 2" xfId="11411"/>
    <cellStyle name="Normal 37 2 4 2 26 2 2" xfId="28626"/>
    <cellStyle name="Normal 37 2 4 2 26 3" xfId="16333"/>
    <cellStyle name="Normal 37 2 4 2 26 3 2" xfId="35593"/>
    <cellStyle name="Normal 37 2 4 2 26 4" xfId="21255"/>
    <cellStyle name="Normal 37 2 4 2 26 5" xfId="40996"/>
    <cellStyle name="Normal 37 2 4 2 26 6" xfId="45918"/>
    <cellStyle name="Normal 37 2 4 2 27" xfId="3550"/>
    <cellStyle name="Normal 37 2 4 2 27 2" xfId="11525"/>
    <cellStyle name="Normal 37 2 4 2 27 2 2" xfId="28627"/>
    <cellStyle name="Normal 37 2 4 2 27 3" xfId="16447"/>
    <cellStyle name="Normal 37 2 4 2 27 3 2" xfId="35707"/>
    <cellStyle name="Normal 37 2 4 2 27 4" xfId="21369"/>
    <cellStyle name="Normal 37 2 4 2 27 5" xfId="41110"/>
    <cellStyle name="Normal 37 2 4 2 27 6" xfId="46032"/>
    <cellStyle name="Normal 37 2 4 2 28" xfId="3667"/>
    <cellStyle name="Normal 37 2 4 2 28 2" xfId="11641"/>
    <cellStyle name="Normal 37 2 4 2 28 2 2" xfId="28628"/>
    <cellStyle name="Normal 37 2 4 2 28 3" xfId="16563"/>
    <cellStyle name="Normal 37 2 4 2 28 3 2" xfId="35823"/>
    <cellStyle name="Normal 37 2 4 2 28 4" xfId="21485"/>
    <cellStyle name="Normal 37 2 4 2 28 5" xfId="41226"/>
    <cellStyle name="Normal 37 2 4 2 28 6" xfId="46148"/>
    <cellStyle name="Normal 37 2 4 2 29" xfId="3783"/>
    <cellStyle name="Normal 37 2 4 2 29 2" xfId="11756"/>
    <cellStyle name="Normal 37 2 4 2 29 2 2" xfId="28629"/>
    <cellStyle name="Normal 37 2 4 2 29 3" xfId="16678"/>
    <cellStyle name="Normal 37 2 4 2 29 3 2" xfId="35938"/>
    <cellStyle name="Normal 37 2 4 2 29 4" xfId="21600"/>
    <cellStyle name="Normal 37 2 4 2 29 5" xfId="41341"/>
    <cellStyle name="Normal 37 2 4 2 29 6" xfId="46263"/>
    <cellStyle name="Normal 37 2 4 2 3" xfId="450"/>
    <cellStyle name="Normal 37 2 4 2 3 10" xfId="42989"/>
    <cellStyle name="Normal 37 2 4 2 3 2" xfId="5668"/>
    <cellStyle name="Normal 37 2 4 2 3 2 2" xfId="7819"/>
    <cellStyle name="Normal 37 2 4 2 3 2 2 2" xfId="25606"/>
    <cellStyle name="Normal 37 2 4 2 3 2 3" xfId="31792"/>
    <cellStyle name="Normal 37 2 4 2 3 2 4" xfId="23462"/>
    <cellStyle name="Normal 37 2 4 2 3 3" xfId="7292"/>
    <cellStyle name="Normal 37 2 4 2 3 3 2" xfId="32662"/>
    <cellStyle name="Normal 37 2 4 2 3 3 3" xfId="25081"/>
    <cellStyle name="Normal 37 2 4 2 3 4" xfId="6673"/>
    <cellStyle name="Normal 37 2 4 2 3 4 2" xfId="24462"/>
    <cellStyle name="Normal 37 2 4 2 3 5" xfId="5667"/>
    <cellStyle name="Normal 37 2 4 2 3 5 2" xfId="23461"/>
    <cellStyle name="Normal 37 2 4 2 3 6" xfId="8482"/>
    <cellStyle name="Normal 37 2 4 2 3 6 2" xfId="28630"/>
    <cellStyle name="Normal 37 2 4 2 3 7" xfId="13404"/>
    <cellStyle name="Normal 37 2 4 2 3 7 2" xfId="31791"/>
    <cellStyle name="Normal 37 2 4 2 3 8" xfId="18326"/>
    <cellStyle name="Normal 37 2 4 2 3 9" xfId="38067"/>
    <cellStyle name="Normal 37 2 4 2 30" xfId="3900"/>
    <cellStyle name="Normal 37 2 4 2 30 2" xfId="11872"/>
    <cellStyle name="Normal 37 2 4 2 30 2 2" xfId="28631"/>
    <cellStyle name="Normal 37 2 4 2 30 3" xfId="16794"/>
    <cellStyle name="Normal 37 2 4 2 30 3 2" xfId="36054"/>
    <cellStyle name="Normal 37 2 4 2 30 4" xfId="21716"/>
    <cellStyle name="Normal 37 2 4 2 30 5" xfId="41457"/>
    <cellStyle name="Normal 37 2 4 2 30 6" xfId="46379"/>
    <cellStyle name="Normal 37 2 4 2 31" xfId="4018"/>
    <cellStyle name="Normal 37 2 4 2 31 2" xfId="11990"/>
    <cellStyle name="Normal 37 2 4 2 31 2 2" xfId="28632"/>
    <cellStyle name="Normal 37 2 4 2 31 3" xfId="16912"/>
    <cellStyle name="Normal 37 2 4 2 31 3 2" xfId="36172"/>
    <cellStyle name="Normal 37 2 4 2 31 4" xfId="21834"/>
    <cellStyle name="Normal 37 2 4 2 31 5" xfId="41575"/>
    <cellStyle name="Normal 37 2 4 2 31 6" xfId="46497"/>
    <cellStyle name="Normal 37 2 4 2 32" xfId="4133"/>
    <cellStyle name="Normal 37 2 4 2 32 2" xfId="12104"/>
    <cellStyle name="Normal 37 2 4 2 32 2 2" xfId="28633"/>
    <cellStyle name="Normal 37 2 4 2 32 3" xfId="17026"/>
    <cellStyle name="Normal 37 2 4 2 32 3 2" xfId="36286"/>
    <cellStyle name="Normal 37 2 4 2 32 4" xfId="21948"/>
    <cellStyle name="Normal 37 2 4 2 32 5" xfId="41689"/>
    <cellStyle name="Normal 37 2 4 2 32 6" xfId="46611"/>
    <cellStyle name="Normal 37 2 4 2 33" xfId="4248"/>
    <cellStyle name="Normal 37 2 4 2 33 2" xfId="12219"/>
    <cellStyle name="Normal 37 2 4 2 33 2 2" xfId="28634"/>
    <cellStyle name="Normal 37 2 4 2 33 3" xfId="17141"/>
    <cellStyle name="Normal 37 2 4 2 33 3 2" xfId="36401"/>
    <cellStyle name="Normal 37 2 4 2 33 4" xfId="22063"/>
    <cellStyle name="Normal 37 2 4 2 33 5" xfId="41804"/>
    <cellStyle name="Normal 37 2 4 2 33 6" xfId="46726"/>
    <cellStyle name="Normal 37 2 4 2 34" xfId="4375"/>
    <cellStyle name="Normal 37 2 4 2 34 2" xfId="12346"/>
    <cellStyle name="Normal 37 2 4 2 34 2 2" xfId="28635"/>
    <cellStyle name="Normal 37 2 4 2 34 3" xfId="17268"/>
    <cellStyle name="Normal 37 2 4 2 34 3 2" xfId="36528"/>
    <cellStyle name="Normal 37 2 4 2 34 4" xfId="22190"/>
    <cellStyle name="Normal 37 2 4 2 34 5" xfId="41931"/>
    <cellStyle name="Normal 37 2 4 2 34 6" xfId="46853"/>
    <cellStyle name="Normal 37 2 4 2 35" xfId="4490"/>
    <cellStyle name="Normal 37 2 4 2 35 2" xfId="12460"/>
    <cellStyle name="Normal 37 2 4 2 35 2 2" xfId="28636"/>
    <cellStyle name="Normal 37 2 4 2 35 3" xfId="17382"/>
    <cellStyle name="Normal 37 2 4 2 35 3 2" xfId="36642"/>
    <cellStyle name="Normal 37 2 4 2 35 4" xfId="22304"/>
    <cellStyle name="Normal 37 2 4 2 35 5" xfId="42045"/>
    <cellStyle name="Normal 37 2 4 2 35 6" xfId="46967"/>
    <cellStyle name="Normal 37 2 4 2 36" xfId="4607"/>
    <cellStyle name="Normal 37 2 4 2 36 2" xfId="12577"/>
    <cellStyle name="Normal 37 2 4 2 36 2 2" xfId="28637"/>
    <cellStyle name="Normal 37 2 4 2 36 3" xfId="17499"/>
    <cellStyle name="Normal 37 2 4 2 36 3 2" xfId="36759"/>
    <cellStyle name="Normal 37 2 4 2 36 4" xfId="22421"/>
    <cellStyle name="Normal 37 2 4 2 36 5" xfId="42162"/>
    <cellStyle name="Normal 37 2 4 2 36 6" xfId="47084"/>
    <cellStyle name="Normal 37 2 4 2 37" xfId="4723"/>
    <cellStyle name="Normal 37 2 4 2 37 2" xfId="12693"/>
    <cellStyle name="Normal 37 2 4 2 37 2 2" xfId="28638"/>
    <cellStyle name="Normal 37 2 4 2 37 3" xfId="17615"/>
    <cellStyle name="Normal 37 2 4 2 37 3 2" xfId="36875"/>
    <cellStyle name="Normal 37 2 4 2 37 4" xfId="22537"/>
    <cellStyle name="Normal 37 2 4 2 37 5" xfId="42278"/>
    <cellStyle name="Normal 37 2 4 2 37 6" xfId="47200"/>
    <cellStyle name="Normal 37 2 4 2 38" xfId="4838"/>
    <cellStyle name="Normal 37 2 4 2 38 2" xfId="12808"/>
    <cellStyle name="Normal 37 2 4 2 38 2 2" xfId="28639"/>
    <cellStyle name="Normal 37 2 4 2 38 3" xfId="17730"/>
    <cellStyle name="Normal 37 2 4 2 38 3 2" xfId="36990"/>
    <cellStyle name="Normal 37 2 4 2 38 4" xfId="22652"/>
    <cellStyle name="Normal 37 2 4 2 38 5" xfId="42393"/>
    <cellStyle name="Normal 37 2 4 2 38 6" xfId="47315"/>
    <cellStyle name="Normal 37 2 4 2 39" xfId="4959"/>
    <cellStyle name="Normal 37 2 4 2 39 2" xfId="12928"/>
    <cellStyle name="Normal 37 2 4 2 39 2 2" xfId="28640"/>
    <cellStyle name="Normal 37 2 4 2 39 3" xfId="17850"/>
    <cellStyle name="Normal 37 2 4 2 39 3 2" xfId="37110"/>
    <cellStyle name="Normal 37 2 4 2 39 4" xfId="22772"/>
    <cellStyle name="Normal 37 2 4 2 39 5" xfId="42513"/>
    <cellStyle name="Normal 37 2 4 2 39 6" xfId="47435"/>
    <cellStyle name="Normal 37 2 4 2 4" xfId="572"/>
    <cellStyle name="Normal 37 2 4 2 4 10" xfId="43110"/>
    <cellStyle name="Normal 37 2 4 2 4 2" xfId="5670"/>
    <cellStyle name="Normal 37 2 4 2 4 2 2" xfId="7820"/>
    <cellStyle name="Normal 37 2 4 2 4 2 2 2" xfId="25607"/>
    <cellStyle name="Normal 37 2 4 2 4 2 3" xfId="31794"/>
    <cellStyle name="Normal 37 2 4 2 4 2 4" xfId="23464"/>
    <cellStyle name="Normal 37 2 4 2 4 3" xfId="7518"/>
    <cellStyle name="Normal 37 2 4 2 4 3 2" xfId="32783"/>
    <cellStyle name="Normal 37 2 4 2 4 3 3" xfId="25306"/>
    <cellStyle name="Normal 37 2 4 2 4 4" xfId="6914"/>
    <cellStyle name="Normal 37 2 4 2 4 4 2" xfId="24703"/>
    <cellStyle name="Normal 37 2 4 2 4 5" xfId="5669"/>
    <cellStyle name="Normal 37 2 4 2 4 5 2" xfId="23463"/>
    <cellStyle name="Normal 37 2 4 2 4 6" xfId="8603"/>
    <cellStyle name="Normal 37 2 4 2 4 6 2" xfId="28641"/>
    <cellStyle name="Normal 37 2 4 2 4 7" xfId="13525"/>
    <cellStyle name="Normal 37 2 4 2 4 7 2" xfId="31793"/>
    <cellStyle name="Normal 37 2 4 2 4 8" xfId="18447"/>
    <cellStyle name="Normal 37 2 4 2 4 9" xfId="38188"/>
    <cellStyle name="Normal 37 2 4 2 40" xfId="5074"/>
    <cellStyle name="Normal 37 2 4 2 40 2" xfId="13043"/>
    <cellStyle name="Normal 37 2 4 2 40 2 2" xfId="28642"/>
    <cellStyle name="Normal 37 2 4 2 40 3" xfId="17965"/>
    <cellStyle name="Normal 37 2 4 2 40 3 2" xfId="37225"/>
    <cellStyle name="Normal 37 2 4 2 40 4" xfId="22887"/>
    <cellStyle name="Normal 37 2 4 2 40 5" xfId="42628"/>
    <cellStyle name="Normal 37 2 4 2 40 6" xfId="47550"/>
    <cellStyle name="Normal 37 2 4 2 41" xfId="5662"/>
    <cellStyle name="Normal 37 2 4 2 41 2" xfId="28607"/>
    <cellStyle name="Normal 37 2 4 2 41 3" xfId="32422"/>
    <cellStyle name="Normal 37 2 4 2 41 4" xfId="23456"/>
    <cellStyle name="Normal 37 2 4 2 42" xfId="8242"/>
    <cellStyle name="Normal 37 2 4 2 42 2" xfId="37364"/>
    <cellStyle name="Normal 37 2 4 2 42 3" xfId="26028"/>
    <cellStyle name="Normal 37 2 4 2 43" xfId="13164"/>
    <cellStyle name="Normal 37 2 4 2 43 2" xfId="26269"/>
    <cellStyle name="Normal 37 2 4 2 44" xfId="18086"/>
    <cellStyle name="Normal 37 2 4 2 45" xfId="37587"/>
    <cellStyle name="Normal 37 2 4 2 46" xfId="37828"/>
    <cellStyle name="Normal 37 2 4 2 47" xfId="42749"/>
    <cellStyle name="Normal 37 2 4 2 48" xfId="47690"/>
    <cellStyle name="Normal 37 2 4 2 5" xfId="707"/>
    <cellStyle name="Normal 37 2 4 2 5 2" xfId="7816"/>
    <cellStyle name="Normal 37 2 4 2 5 2 2" xfId="32915"/>
    <cellStyle name="Normal 37 2 4 2 5 2 3" xfId="25603"/>
    <cellStyle name="Normal 37 2 4 2 5 3" xfId="5671"/>
    <cellStyle name="Normal 37 2 4 2 5 3 2" xfId="23465"/>
    <cellStyle name="Normal 37 2 4 2 5 4" xfId="8735"/>
    <cellStyle name="Normal 37 2 4 2 5 4 2" xfId="28643"/>
    <cellStyle name="Normal 37 2 4 2 5 5" xfId="13657"/>
    <cellStyle name="Normal 37 2 4 2 5 5 2" xfId="31795"/>
    <cellStyle name="Normal 37 2 4 2 5 6" xfId="18579"/>
    <cellStyle name="Normal 37 2 4 2 5 7" xfId="38320"/>
    <cellStyle name="Normal 37 2 4 2 5 8" xfId="43242"/>
    <cellStyle name="Normal 37 2 4 2 6" xfId="821"/>
    <cellStyle name="Normal 37 2 4 2 6 2" xfId="7034"/>
    <cellStyle name="Normal 37 2 4 2 6 2 2" xfId="24823"/>
    <cellStyle name="Normal 37 2 4 2 6 3" xfId="8849"/>
    <cellStyle name="Normal 37 2 4 2 6 3 2" xfId="28644"/>
    <cellStyle name="Normal 37 2 4 2 6 4" xfId="13771"/>
    <cellStyle name="Normal 37 2 4 2 6 4 2" xfId="33029"/>
    <cellStyle name="Normal 37 2 4 2 6 5" xfId="18693"/>
    <cellStyle name="Normal 37 2 4 2 6 6" xfId="38434"/>
    <cellStyle name="Normal 37 2 4 2 6 7" xfId="43356"/>
    <cellStyle name="Normal 37 2 4 2 7" xfId="935"/>
    <cellStyle name="Normal 37 2 4 2 7 2" xfId="6431"/>
    <cellStyle name="Normal 37 2 4 2 7 2 2" xfId="24220"/>
    <cellStyle name="Normal 37 2 4 2 7 3" xfId="8963"/>
    <cellStyle name="Normal 37 2 4 2 7 3 2" xfId="28645"/>
    <cellStyle name="Normal 37 2 4 2 7 4" xfId="13885"/>
    <cellStyle name="Normal 37 2 4 2 7 4 2" xfId="33143"/>
    <cellStyle name="Normal 37 2 4 2 7 5" xfId="18807"/>
    <cellStyle name="Normal 37 2 4 2 7 6" xfId="38548"/>
    <cellStyle name="Normal 37 2 4 2 7 7" xfId="43470"/>
    <cellStyle name="Normal 37 2 4 2 8" xfId="1082"/>
    <cellStyle name="Normal 37 2 4 2 8 2" xfId="9104"/>
    <cellStyle name="Normal 37 2 4 2 8 2 2" xfId="28646"/>
    <cellStyle name="Normal 37 2 4 2 8 3" xfId="14026"/>
    <cellStyle name="Normal 37 2 4 2 8 3 2" xfId="33284"/>
    <cellStyle name="Normal 37 2 4 2 8 4" xfId="18948"/>
    <cellStyle name="Normal 37 2 4 2 8 5" xfId="38689"/>
    <cellStyle name="Normal 37 2 4 2 8 6" xfId="43611"/>
    <cellStyle name="Normal 37 2 4 2 9" xfId="1231"/>
    <cellStyle name="Normal 37 2 4 2 9 2" xfId="9248"/>
    <cellStyle name="Normal 37 2 4 2 9 2 2" xfId="28647"/>
    <cellStyle name="Normal 37 2 4 2 9 3" xfId="14170"/>
    <cellStyle name="Normal 37 2 4 2 9 3 2" xfId="33428"/>
    <cellStyle name="Normal 37 2 4 2 9 4" xfId="19092"/>
    <cellStyle name="Normal 37 2 4 2 9 5" xfId="38833"/>
    <cellStyle name="Normal 37 2 4 2 9 6" xfId="43755"/>
    <cellStyle name="Normal 37 2 4 20" xfId="2564"/>
    <cellStyle name="Normal 37 2 4 20 2" xfId="10540"/>
    <cellStyle name="Normal 37 2 4 20 2 2" xfId="28648"/>
    <cellStyle name="Normal 37 2 4 20 3" xfId="15462"/>
    <cellStyle name="Normal 37 2 4 20 3 2" xfId="34722"/>
    <cellStyle name="Normal 37 2 4 20 4" xfId="20384"/>
    <cellStyle name="Normal 37 2 4 20 5" xfId="40125"/>
    <cellStyle name="Normal 37 2 4 20 6" xfId="45047"/>
    <cellStyle name="Normal 37 2 4 21" xfId="2682"/>
    <cellStyle name="Normal 37 2 4 21 2" xfId="10658"/>
    <cellStyle name="Normal 37 2 4 21 2 2" xfId="28649"/>
    <cellStyle name="Normal 37 2 4 21 3" xfId="15580"/>
    <cellStyle name="Normal 37 2 4 21 3 2" xfId="34840"/>
    <cellStyle name="Normal 37 2 4 21 4" xfId="20502"/>
    <cellStyle name="Normal 37 2 4 21 5" xfId="40243"/>
    <cellStyle name="Normal 37 2 4 21 6" xfId="45165"/>
    <cellStyle name="Normal 37 2 4 22" xfId="2801"/>
    <cellStyle name="Normal 37 2 4 22 2" xfId="10777"/>
    <cellStyle name="Normal 37 2 4 22 2 2" xfId="28650"/>
    <cellStyle name="Normal 37 2 4 22 3" xfId="15699"/>
    <cellStyle name="Normal 37 2 4 22 3 2" xfId="34959"/>
    <cellStyle name="Normal 37 2 4 22 4" xfId="20621"/>
    <cellStyle name="Normal 37 2 4 22 5" xfId="40362"/>
    <cellStyle name="Normal 37 2 4 22 6" xfId="45284"/>
    <cellStyle name="Normal 37 2 4 23" xfId="2917"/>
    <cellStyle name="Normal 37 2 4 23 2" xfId="10893"/>
    <cellStyle name="Normal 37 2 4 23 2 2" xfId="28651"/>
    <cellStyle name="Normal 37 2 4 23 3" xfId="15815"/>
    <cellStyle name="Normal 37 2 4 23 3 2" xfId="35075"/>
    <cellStyle name="Normal 37 2 4 23 4" xfId="20737"/>
    <cellStyle name="Normal 37 2 4 23 5" xfId="40478"/>
    <cellStyle name="Normal 37 2 4 23 6" xfId="45400"/>
    <cellStyle name="Normal 37 2 4 24" xfId="3035"/>
    <cellStyle name="Normal 37 2 4 24 2" xfId="11011"/>
    <cellStyle name="Normal 37 2 4 24 2 2" xfId="28652"/>
    <cellStyle name="Normal 37 2 4 24 3" xfId="15933"/>
    <cellStyle name="Normal 37 2 4 24 3 2" xfId="35193"/>
    <cellStyle name="Normal 37 2 4 24 4" xfId="20855"/>
    <cellStyle name="Normal 37 2 4 24 5" xfId="40596"/>
    <cellStyle name="Normal 37 2 4 24 6" xfId="45518"/>
    <cellStyle name="Normal 37 2 4 25" xfId="3153"/>
    <cellStyle name="Normal 37 2 4 25 2" xfId="11128"/>
    <cellStyle name="Normal 37 2 4 25 2 2" xfId="28653"/>
    <cellStyle name="Normal 37 2 4 25 3" xfId="16050"/>
    <cellStyle name="Normal 37 2 4 25 3 2" xfId="35310"/>
    <cellStyle name="Normal 37 2 4 25 4" xfId="20972"/>
    <cellStyle name="Normal 37 2 4 25 5" xfId="40713"/>
    <cellStyle name="Normal 37 2 4 25 6" xfId="45635"/>
    <cellStyle name="Normal 37 2 4 26" xfId="3270"/>
    <cellStyle name="Normal 37 2 4 26 2" xfId="11245"/>
    <cellStyle name="Normal 37 2 4 26 2 2" xfId="28654"/>
    <cellStyle name="Normal 37 2 4 26 3" xfId="16167"/>
    <cellStyle name="Normal 37 2 4 26 3 2" xfId="35427"/>
    <cellStyle name="Normal 37 2 4 26 4" xfId="21089"/>
    <cellStyle name="Normal 37 2 4 26 5" xfId="40830"/>
    <cellStyle name="Normal 37 2 4 26 6" xfId="45752"/>
    <cellStyle name="Normal 37 2 4 27" xfId="3387"/>
    <cellStyle name="Normal 37 2 4 27 2" xfId="11362"/>
    <cellStyle name="Normal 37 2 4 27 2 2" xfId="28655"/>
    <cellStyle name="Normal 37 2 4 27 3" xfId="16284"/>
    <cellStyle name="Normal 37 2 4 27 3 2" xfId="35544"/>
    <cellStyle name="Normal 37 2 4 27 4" xfId="21206"/>
    <cellStyle name="Normal 37 2 4 27 5" xfId="40947"/>
    <cellStyle name="Normal 37 2 4 27 6" xfId="45869"/>
    <cellStyle name="Normal 37 2 4 28" xfId="3501"/>
    <cellStyle name="Normal 37 2 4 28 2" xfId="11476"/>
    <cellStyle name="Normal 37 2 4 28 2 2" xfId="28656"/>
    <cellStyle name="Normal 37 2 4 28 3" xfId="16398"/>
    <cellStyle name="Normal 37 2 4 28 3 2" xfId="35658"/>
    <cellStyle name="Normal 37 2 4 28 4" xfId="21320"/>
    <cellStyle name="Normal 37 2 4 28 5" xfId="41061"/>
    <cellStyle name="Normal 37 2 4 28 6" xfId="45983"/>
    <cellStyle name="Normal 37 2 4 29" xfId="3618"/>
    <cellStyle name="Normal 37 2 4 29 2" xfId="11592"/>
    <cellStyle name="Normal 37 2 4 29 2 2" xfId="28657"/>
    <cellStyle name="Normal 37 2 4 29 3" xfId="16514"/>
    <cellStyle name="Normal 37 2 4 29 3 2" xfId="35774"/>
    <cellStyle name="Normal 37 2 4 29 4" xfId="21436"/>
    <cellStyle name="Normal 37 2 4 29 5" xfId="41177"/>
    <cellStyle name="Normal 37 2 4 29 6" xfId="46099"/>
    <cellStyle name="Normal 37 2 4 3" xfId="281"/>
    <cellStyle name="Normal 37 2 4 3 10" xfId="37658"/>
    <cellStyle name="Normal 37 2 4 3 11" xfId="37899"/>
    <cellStyle name="Normal 37 2 4 3 12" xfId="42820"/>
    <cellStyle name="Normal 37 2 4 3 13" xfId="47692"/>
    <cellStyle name="Normal 37 2 4 3 2" xfId="2221"/>
    <cellStyle name="Normal 37 2 4 3 2 10" xfId="44742"/>
    <cellStyle name="Normal 37 2 4 3 2 2" xfId="5674"/>
    <cellStyle name="Normal 37 2 4 3 2 2 2" xfId="7822"/>
    <cellStyle name="Normal 37 2 4 3 2 2 2 2" xfId="25609"/>
    <cellStyle name="Normal 37 2 4 3 2 2 3" xfId="31797"/>
    <cellStyle name="Normal 37 2 4 3 2 2 4" xfId="23468"/>
    <cellStyle name="Normal 37 2 4 3 2 3" xfId="7293"/>
    <cellStyle name="Normal 37 2 4 3 2 3 2" xfId="34415"/>
    <cellStyle name="Normal 37 2 4 3 2 3 3" xfId="25082"/>
    <cellStyle name="Normal 37 2 4 3 2 4" xfId="6744"/>
    <cellStyle name="Normal 37 2 4 3 2 4 2" xfId="24533"/>
    <cellStyle name="Normal 37 2 4 3 2 5" xfId="5673"/>
    <cellStyle name="Normal 37 2 4 3 2 5 2" xfId="23467"/>
    <cellStyle name="Normal 37 2 4 3 2 6" xfId="10235"/>
    <cellStyle name="Normal 37 2 4 3 2 6 2" xfId="28659"/>
    <cellStyle name="Normal 37 2 4 3 2 7" xfId="15157"/>
    <cellStyle name="Normal 37 2 4 3 2 7 2" xfId="31796"/>
    <cellStyle name="Normal 37 2 4 3 2 8" xfId="20079"/>
    <cellStyle name="Normal 37 2 4 3 2 9" xfId="39820"/>
    <cellStyle name="Normal 37 2 4 3 3" xfId="5675"/>
    <cellStyle name="Normal 37 2 4 3 3 2" xfId="7821"/>
    <cellStyle name="Normal 37 2 4 3 3 2 2" xfId="25608"/>
    <cellStyle name="Normal 37 2 4 3 3 3" xfId="28658"/>
    <cellStyle name="Normal 37 2 4 3 3 4" xfId="31798"/>
    <cellStyle name="Normal 37 2 4 3 3 5" xfId="23469"/>
    <cellStyle name="Normal 37 2 4 3 4" xfId="7105"/>
    <cellStyle name="Normal 37 2 4 3 4 2" xfId="32493"/>
    <cellStyle name="Normal 37 2 4 3 4 3" xfId="24894"/>
    <cellStyle name="Normal 37 2 4 3 5" xfId="6502"/>
    <cellStyle name="Normal 37 2 4 3 5 2" xfId="37366"/>
    <cellStyle name="Normal 37 2 4 3 5 3" xfId="24291"/>
    <cellStyle name="Normal 37 2 4 3 6" xfId="5672"/>
    <cellStyle name="Normal 37 2 4 3 6 2" xfId="23466"/>
    <cellStyle name="Normal 37 2 4 3 7" xfId="8313"/>
    <cellStyle name="Normal 37 2 4 3 7 2" xfId="26099"/>
    <cellStyle name="Normal 37 2 4 3 8" xfId="13235"/>
    <cellStyle name="Normal 37 2 4 3 8 2" xfId="26340"/>
    <cellStyle name="Normal 37 2 4 3 9" xfId="18157"/>
    <cellStyle name="Normal 37 2 4 30" xfId="3734"/>
    <cellStyle name="Normal 37 2 4 30 2" xfId="11707"/>
    <cellStyle name="Normal 37 2 4 30 2 2" xfId="28660"/>
    <cellStyle name="Normal 37 2 4 30 3" xfId="16629"/>
    <cellStyle name="Normal 37 2 4 30 3 2" xfId="35889"/>
    <cellStyle name="Normal 37 2 4 30 4" xfId="21551"/>
    <cellStyle name="Normal 37 2 4 30 5" xfId="41292"/>
    <cellStyle name="Normal 37 2 4 30 6" xfId="46214"/>
    <cellStyle name="Normal 37 2 4 31" xfId="3851"/>
    <cellStyle name="Normal 37 2 4 31 2" xfId="11823"/>
    <cellStyle name="Normal 37 2 4 31 2 2" xfId="28661"/>
    <cellStyle name="Normal 37 2 4 31 3" xfId="16745"/>
    <cellStyle name="Normal 37 2 4 31 3 2" xfId="36005"/>
    <cellStyle name="Normal 37 2 4 31 4" xfId="21667"/>
    <cellStyle name="Normal 37 2 4 31 5" xfId="41408"/>
    <cellStyle name="Normal 37 2 4 31 6" xfId="46330"/>
    <cellStyle name="Normal 37 2 4 32" xfId="3969"/>
    <cellStyle name="Normal 37 2 4 32 2" xfId="11941"/>
    <cellStyle name="Normal 37 2 4 32 2 2" xfId="28662"/>
    <cellStyle name="Normal 37 2 4 32 3" xfId="16863"/>
    <cellStyle name="Normal 37 2 4 32 3 2" xfId="36123"/>
    <cellStyle name="Normal 37 2 4 32 4" xfId="21785"/>
    <cellStyle name="Normal 37 2 4 32 5" xfId="41526"/>
    <cellStyle name="Normal 37 2 4 32 6" xfId="46448"/>
    <cellStyle name="Normal 37 2 4 33" xfId="4084"/>
    <cellStyle name="Normal 37 2 4 33 2" xfId="12055"/>
    <cellStyle name="Normal 37 2 4 33 2 2" xfId="28663"/>
    <cellStyle name="Normal 37 2 4 33 3" xfId="16977"/>
    <cellStyle name="Normal 37 2 4 33 3 2" xfId="36237"/>
    <cellStyle name="Normal 37 2 4 33 4" xfId="21899"/>
    <cellStyle name="Normal 37 2 4 33 5" xfId="41640"/>
    <cellStyle name="Normal 37 2 4 33 6" xfId="46562"/>
    <cellStyle name="Normal 37 2 4 34" xfId="4199"/>
    <cellStyle name="Normal 37 2 4 34 2" xfId="12170"/>
    <cellStyle name="Normal 37 2 4 34 2 2" xfId="28664"/>
    <cellStyle name="Normal 37 2 4 34 3" xfId="17092"/>
    <cellStyle name="Normal 37 2 4 34 3 2" xfId="36352"/>
    <cellStyle name="Normal 37 2 4 34 4" xfId="22014"/>
    <cellStyle name="Normal 37 2 4 34 5" xfId="41755"/>
    <cellStyle name="Normal 37 2 4 34 6" xfId="46677"/>
    <cellStyle name="Normal 37 2 4 35" xfId="4326"/>
    <cellStyle name="Normal 37 2 4 35 2" xfId="12297"/>
    <cellStyle name="Normal 37 2 4 35 2 2" xfId="28665"/>
    <cellStyle name="Normal 37 2 4 35 3" xfId="17219"/>
    <cellStyle name="Normal 37 2 4 35 3 2" xfId="36479"/>
    <cellStyle name="Normal 37 2 4 35 4" xfId="22141"/>
    <cellStyle name="Normal 37 2 4 35 5" xfId="41882"/>
    <cellStyle name="Normal 37 2 4 35 6" xfId="46804"/>
    <cellStyle name="Normal 37 2 4 36" xfId="4441"/>
    <cellStyle name="Normal 37 2 4 36 2" xfId="12411"/>
    <cellStyle name="Normal 37 2 4 36 2 2" xfId="28666"/>
    <cellStyle name="Normal 37 2 4 36 3" xfId="17333"/>
    <cellStyle name="Normal 37 2 4 36 3 2" xfId="36593"/>
    <cellStyle name="Normal 37 2 4 36 4" xfId="22255"/>
    <cellStyle name="Normal 37 2 4 36 5" xfId="41996"/>
    <cellStyle name="Normal 37 2 4 36 6" xfId="46918"/>
    <cellStyle name="Normal 37 2 4 37" xfId="4558"/>
    <cellStyle name="Normal 37 2 4 37 2" xfId="12528"/>
    <cellStyle name="Normal 37 2 4 37 2 2" xfId="28667"/>
    <cellStyle name="Normal 37 2 4 37 3" xfId="17450"/>
    <cellStyle name="Normal 37 2 4 37 3 2" xfId="36710"/>
    <cellStyle name="Normal 37 2 4 37 4" xfId="22372"/>
    <cellStyle name="Normal 37 2 4 37 5" xfId="42113"/>
    <cellStyle name="Normal 37 2 4 37 6" xfId="47035"/>
    <cellStyle name="Normal 37 2 4 38" xfId="4674"/>
    <cellStyle name="Normal 37 2 4 38 2" xfId="12644"/>
    <cellStyle name="Normal 37 2 4 38 2 2" xfId="28668"/>
    <cellStyle name="Normal 37 2 4 38 3" xfId="17566"/>
    <cellStyle name="Normal 37 2 4 38 3 2" xfId="36826"/>
    <cellStyle name="Normal 37 2 4 38 4" xfId="22488"/>
    <cellStyle name="Normal 37 2 4 38 5" xfId="42229"/>
    <cellStyle name="Normal 37 2 4 38 6" xfId="47151"/>
    <cellStyle name="Normal 37 2 4 39" xfId="4789"/>
    <cellStyle name="Normal 37 2 4 39 2" xfId="12759"/>
    <cellStyle name="Normal 37 2 4 39 2 2" xfId="28669"/>
    <cellStyle name="Normal 37 2 4 39 3" xfId="17681"/>
    <cellStyle name="Normal 37 2 4 39 3 2" xfId="36941"/>
    <cellStyle name="Normal 37 2 4 39 4" xfId="22603"/>
    <cellStyle name="Normal 37 2 4 39 5" xfId="42344"/>
    <cellStyle name="Normal 37 2 4 39 6" xfId="47266"/>
    <cellStyle name="Normal 37 2 4 4" xfId="401"/>
    <cellStyle name="Normal 37 2 4 4 10" xfId="42940"/>
    <cellStyle name="Normal 37 2 4 4 2" xfId="5677"/>
    <cellStyle name="Normal 37 2 4 4 2 2" xfId="7823"/>
    <cellStyle name="Normal 37 2 4 4 2 2 2" xfId="25610"/>
    <cellStyle name="Normal 37 2 4 4 2 3" xfId="31800"/>
    <cellStyle name="Normal 37 2 4 4 2 4" xfId="23471"/>
    <cellStyle name="Normal 37 2 4 4 3" xfId="7294"/>
    <cellStyle name="Normal 37 2 4 4 3 2" xfId="32613"/>
    <cellStyle name="Normal 37 2 4 4 3 3" xfId="25083"/>
    <cellStyle name="Normal 37 2 4 4 4" xfId="6624"/>
    <cellStyle name="Normal 37 2 4 4 4 2" xfId="24413"/>
    <cellStyle name="Normal 37 2 4 4 5" xfId="5676"/>
    <cellStyle name="Normal 37 2 4 4 5 2" xfId="23470"/>
    <cellStyle name="Normal 37 2 4 4 6" xfId="8433"/>
    <cellStyle name="Normal 37 2 4 4 6 2" xfId="28670"/>
    <cellStyle name="Normal 37 2 4 4 7" xfId="13355"/>
    <cellStyle name="Normal 37 2 4 4 7 2" xfId="31799"/>
    <cellStyle name="Normal 37 2 4 4 8" xfId="18277"/>
    <cellStyle name="Normal 37 2 4 4 9" xfId="38018"/>
    <cellStyle name="Normal 37 2 4 40" xfId="4910"/>
    <cellStyle name="Normal 37 2 4 40 2" xfId="12879"/>
    <cellStyle name="Normal 37 2 4 40 2 2" xfId="28671"/>
    <cellStyle name="Normal 37 2 4 40 3" xfId="17801"/>
    <cellStyle name="Normal 37 2 4 40 3 2" xfId="37061"/>
    <cellStyle name="Normal 37 2 4 40 4" xfId="22723"/>
    <cellStyle name="Normal 37 2 4 40 5" xfId="42464"/>
    <cellStyle name="Normal 37 2 4 40 6" xfId="47386"/>
    <cellStyle name="Normal 37 2 4 41" xfId="5025"/>
    <cellStyle name="Normal 37 2 4 41 2" xfId="12994"/>
    <cellStyle name="Normal 37 2 4 41 2 2" xfId="28672"/>
    <cellStyle name="Normal 37 2 4 41 3" xfId="17916"/>
    <cellStyle name="Normal 37 2 4 41 3 2" xfId="37176"/>
    <cellStyle name="Normal 37 2 4 41 4" xfId="22838"/>
    <cellStyle name="Normal 37 2 4 41 5" xfId="42579"/>
    <cellStyle name="Normal 37 2 4 41 6" xfId="47501"/>
    <cellStyle name="Normal 37 2 4 42" xfId="5661"/>
    <cellStyle name="Normal 37 2 4 42 2" xfId="28596"/>
    <cellStyle name="Normal 37 2 4 42 3" xfId="32373"/>
    <cellStyle name="Normal 37 2 4 42 4" xfId="23455"/>
    <cellStyle name="Normal 37 2 4 43" xfId="8193"/>
    <cellStyle name="Normal 37 2 4 43 2" xfId="37363"/>
    <cellStyle name="Normal 37 2 4 43 3" xfId="25979"/>
    <cellStyle name="Normal 37 2 4 44" xfId="13115"/>
    <cellStyle name="Normal 37 2 4 44 2" xfId="26220"/>
    <cellStyle name="Normal 37 2 4 45" xfId="18037"/>
    <cellStyle name="Normal 37 2 4 46" xfId="37538"/>
    <cellStyle name="Normal 37 2 4 47" xfId="37779"/>
    <cellStyle name="Normal 37 2 4 48" xfId="42700"/>
    <cellStyle name="Normal 37 2 4 49" xfId="47689"/>
    <cellStyle name="Normal 37 2 4 5" xfId="523"/>
    <cellStyle name="Normal 37 2 4 5 10" xfId="43061"/>
    <cellStyle name="Normal 37 2 4 5 2" xfId="5679"/>
    <cellStyle name="Normal 37 2 4 5 2 2" xfId="7824"/>
    <cellStyle name="Normal 37 2 4 5 2 2 2" xfId="25611"/>
    <cellStyle name="Normal 37 2 4 5 2 3" xfId="31802"/>
    <cellStyle name="Normal 37 2 4 5 2 4" xfId="23473"/>
    <cellStyle name="Normal 37 2 4 5 3" xfId="7469"/>
    <cellStyle name="Normal 37 2 4 5 3 2" xfId="32734"/>
    <cellStyle name="Normal 37 2 4 5 3 3" xfId="25257"/>
    <cellStyle name="Normal 37 2 4 5 4" xfId="6865"/>
    <cellStyle name="Normal 37 2 4 5 4 2" xfId="24654"/>
    <cellStyle name="Normal 37 2 4 5 5" xfId="5678"/>
    <cellStyle name="Normal 37 2 4 5 5 2" xfId="23472"/>
    <cellStyle name="Normal 37 2 4 5 6" xfId="8554"/>
    <cellStyle name="Normal 37 2 4 5 6 2" xfId="28673"/>
    <cellStyle name="Normal 37 2 4 5 7" xfId="13476"/>
    <cellStyle name="Normal 37 2 4 5 7 2" xfId="31801"/>
    <cellStyle name="Normal 37 2 4 5 8" xfId="18398"/>
    <cellStyle name="Normal 37 2 4 5 9" xfId="38139"/>
    <cellStyle name="Normal 37 2 4 6" xfId="658"/>
    <cellStyle name="Normal 37 2 4 6 2" xfId="7815"/>
    <cellStyle name="Normal 37 2 4 6 2 2" xfId="32866"/>
    <cellStyle name="Normal 37 2 4 6 2 3" xfId="25602"/>
    <cellStyle name="Normal 37 2 4 6 3" xfId="5680"/>
    <cellStyle name="Normal 37 2 4 6 3 2" xfId="23474"/>
    <cellStyle name="Normal 37 2 4 6 4" xfId="8686"/>
    <cellStyle name="Normal 37 2 4 6 4 2" xfId="28674"/>
    <cellStyle name="Normal 37 2 4 6 5" xfId="13608"/>
    <cellStyle name="Normal 37 2 4 6 5 2" xfId="31803"/>
    <cellStyle name="Normal 37 2 4 6 6" xfId="18530"/>
    <cellStyle name="Normal 37 2 4 6 7" xfId="38271"/>
    <cellStyle name="Normal 37 2 4 6 8" xfId="43193"/>
    <cellStyle name="Normal 37 2 4 7" xfId="772"/>
    <cellStyle name="Normal 37 2 4 7 2" xfId="6985"/>
    <cellStyle name="Normal 37 2 4 7 2 2" xfId="24774"/>
    <cellStyle name="Normal 37 2 4 7 3" xfId="8800"/>
    <cellStyle name="Normal 37 2 4 7 3 2" xfId="28675"/>
    <cellStyle name="Normal 37 2 4 7 4" xfId="13722"/>
    <cellStyle name="Normal 37 2 4 7 4 2" xfId="32980"/>
    <cellStyle name="Normal 37 2 4 7 5" xfId="18644"/>
    <cellStyle name="Normal 37 2 4 7 6" xfId="38385"/>
    <cellStyle name="Normal 37 2 4 7 7" xfId="43307"/>
    <cellStyle name="Normal 37 2 4 8" xfId="886"/>
    <cellStyle name="Normal 37 2 4 8 2" xfId="6382"/>
    <cellStyle name="Normal 37 2 4 8 2 2" xfId="24171"/>
    <cellStyle name="Normal 37 2 4 8 3" xfId="8914"/>
    <cellStyle name="Normal 37 2 4 8 3 2" xfId="28676"/>
    <cellStyle name="Normal 37 2 4 8 4" xfId="13836"/>
    <cellStyle name="Normal 37 2 4 8 4 2" xfId="33094"/>
    <cellStyle name="Normal 37 2 4 8 5" xfId="18758"/>
    <cellStyle name="Normal 37 2 4 8 6" xfId="38499"/>
    <cellStyle name="Normal 37 2 4 8 7" xfId="43421"/>
    <cellStyle name="Normal 37 2 4 9" xfId="1033"/>
    <cellStyle name="Normal 37 2 4 9 2" xfId="9055"/>
    <cellStyle name="Normal 37 2 4 9 2 2" xfId="28677"/>
    <cellStyle name="Normal 37 2 4 9 3" xfId="13977"/>
    <cellStyle name="Normal 37 2 4 9 3 2" xfId="33235"/>
    <cellStyle name="Normal 37 2 4 9 4" xfId="18899"/>
    <cellStyle name="Normal 37 2 4 9 5" xfId="38640"/>
    <cellStyle name="Normal 37 2 4 9 6" xfId="43562"/>
    <cellStyle name="Normal 37 2 40" xfId="4294"/>
    <cellStyle name="Normal 37 2 40 2" xfId="12265"/>
    <cellStyle name="Normal 37 2 40 2 2" xfId="28678"/>
    <cellStyle name="Normal 37 2 40 3" xfId="17187"/>
    <cellStyle name="Normal 37 2 40 3 2" xfId="36447"/>
    <cellStyle name="Normal 37 2 40 4" xfId="22109"/>
    <cellStyle name="Normal 37 2 40 5" xfId="41850"/>
    <cellStyle name="Normal 37 2 40 6" xfId="46772"/>
    <cellStyle name="Normal 37 2 41" xfId="4408"/>
    <cellStyle name="Normal 37 2 41 2" xfId="12379"/>
    <cellStyle name="Normal 37 2 41 2 2" xfId="28679"/>
    <cellStyle name="Normal 37 2 41 3" xfId="17301"/>
    <cellStyle name="Normal 37 2 41 3 2" xfId="36561"/>
    <cellStyle name="Normal 37 2 41 4" xfId="22223"/>
    <cellStyle name="Normal 37 2 41 5" xfId="41964"/>
    <cellStyle name="Normal 37 2 41 6" xfId="46886"/>
    <cellStyle name="Normal 37 2 42" xfId="4526"/>
    <cellStyle name="Normal 37 2 42 2" xfId="12496"/>
    <cellStyle name="Normal 37 2 42 2 2" xfId="28680"/>
    <cellStyle name="Normal 37 2 42 3" xfId="17418"/>
    <cellStyle name="Normal 37 2 42 3 2" xfId="36678"/>
    <cellStyle name="Normal 37 2 42 4" xfId="22340"/>
    <cellStyle name="Normal 37 2 42 5" xfId="42081"/>
    <cellStyle name="Normal 37 2 42 6" xfId="47003"/>
    <cellStyle name="Normal 37 2 43" xfId="4640"/>
    <cellStyle name="Normal 37 2 43 2" xfId="12610"/>
    <cellStyle name="Normal 37 2 43 2 2" xfId="28681"/>
    <cellStyle name="Normal 37 2 43 3" xfId="17532"/>
    <cellStyle name="Normal 37 2 43 3 2" xfId="36792"/>
    <cellStyle name="Normal 37 2 43 4" xfId="22454"/>
    <cellStyle name="Normal 37 2 43 5" xfId="42195"/>
    <cellStyle name="Normal 37 2 43 6" xfId="47117"/>
    <cellStyle name="Normal 37 2 44" xfId="4757"/>
    <cellStyle name="Normal 37 2 44 2" xfId="12727"/>
    <cellStyle name="Normal 37 2 44 2 2" xfId="28682"/>
    <cellStyle name="Normal 37 2 44 3" xfId="17649"/>
    <cellStyle name="Normal 37 2 44 3 2" xfId="36909"/>
    <cellStyle name="Normal 37 2 44 4" xfId="22571"/>
    <cellStyle name="Normal 37 2 44 5" xfId="42312"/>
    <cellStyle name="Normal 37 2 44 6" xfId="47234"/>
    <cellStyle name="Normal 37 2 45" xfId="4877"/>
    <cellStyle name="Normal 37 2 45 2" xfId="12847"/>
    <cellStyle name="Normal 37 2 45 2 2" xfId="28683"/>
    <cellStyle name="Normal 37 2 45 3" xfId="17769"/>
    <cellStyle name="Normal 37 2 45 3 2" xfId="37029"/>
    <cellStyle name="Normal 37 2 45 4" xfId="22691"/>
    <cellStyle name="Normal 37 2 45 5" xfId="42432"/>
    <cellStyle name="Normal 37 2 45 6" xfId="47354"/>
    <cellStyle name="Normal 37 2 46" xfId="4993"/>
    <cellStyle name="Normal 37 2 46 2" xfId="12962"/>
    <cellStyle name="Normal 37 2 46 2 2" xfId="28684"/>
    <cellStyle name="Normal 37 2 46 3" xfId="17884"/>
    <cellStyle name="Normal 37 2 46 3 2" xfId="37144"/>
    <cellStyle name="Normal 37 2 46 4" xfId="22806"/>
    <cellStyle name="Normal 37 2 46 5" xfId="42547"/>
    <cellStyle name="Normal 37 2 46 6" xfId="47469"/>
    <cellStyle name="Normal 37 2 47" xfId="5617"/>
    <cellStyle name="Normal 37 2 47 2" xfId="28401"/>
    <cellStyle name="Normal 37 2 47 3" xfId="32341"/>
    <cellStyle name="Normal 37 2 47 4" xfId="23411"/>
    <cellStyle name="Normal 37 2 48" xfId="8161"/>
    <cellStyle name="Normal 37 2 48 2" xfId="37354"/>
    <cellStyle name="Normal 37 2 48 3" xfId="25947"/>
    <cellStyle name="Normal 37 2 49" xfId="13083"/>
    <cellStyle name="Normal 37 2 49 2" xfId="26188"/>
    <cellStyle name="Normal 37 2 5" xfId="157"/>
    <cellStyle name="Normal 37 2 5 10" xfId="1190"/>
    <cellStyle name="Normal 37 2 5 10 2" xfId="9207"/>
    <cellStyle name="Normal 37 2 5 10 2 2" xfId="28686"/>
    <cellStyle name="Normal 37 2 5 10 3" xfId="14129"/>
    <cellStyle name="Normal 37 2 5 10 3 2" xfId="33387"/>
    <cellStyle name="Normal 37 2 5 10 4" xfId="19051"/>
    <cellStyle name="Normal 37 2 5 10 5" xfId="38792"/>
    <cellStyle name="Normal 37 2 5 10 6" xfId="43714"/>
    <cellStyle name="Normal 37 2 5 11" xfId="1306"/>
    <cellStyle name="Normal 37 2 5 11 2" xfId="9322"/>
    <cellStyle name="Normal 37 2 5 11 2 2" xfId="28687"/>
    <cellStyle name="Normal 37 2 5 11 3" xfId="14244"/>
    <cellStyle name="Normal 37 2 5 11 3 2" xfId="33502"/>
    <cellStyle name="Normal 37 2 5 11 4" xfId="19166"/>
    <cellStyle name="Normal 37 2 5 11 5" xfId="38907"/>
    <cellStyle name="Normal 37 2 5 11 6" xfId="43829"/>
    <cellStyle name="Normal 37 2 5 12" xfId="1421"/>
    <cellStyle name="Normal 37 2 5 12 2" xfId="9437"/>
    <cellStyle name="Normal 37 2 5 12 2 2" xfId="28688"/>
    <cellStyle name="Normal 37 2 5 12 3" xfId="14359"/>
    <cellStyle name="Normal 37 2 5 12 3 2" xfId="33617"/>
    <cellStyle name="Normal 37 2 5 12 4" xfId="19281"/>
    <cellStyle name="Normal 37 2 5 12 5" xfId="39022"/>
    <cellStyle name="Normal 37 2 5 12 6" xfId="43944"/>
    <cellStyle name="Normal 37 2 5 13" xfId="1536"/>
    <cellStyle name="Normal 37 2 5 13 2" xfId="9552"/>
    <cellStyle name="Normal 37 2 5 13 2 2" xfId="28689"/>
    <cellStyle name="Normal 37 2 5 13 3" xfId="14474"/>
    <cellStyle name="Normal 37 2 5 13 3 2" xfId="33732"/>
    <cellStyle name="Normal 37 2 5 13 4" xfId="19396"/>
    <cellStyle name="Normal 37 2 5 13 5" xfId="39137"/>
    <cellStyle name="Normal 37 2 5 13 6" xfId="44059"/>
    <cellStyle name="Normal 37 2 5 14" xfId="1650"/>
    <cellStyle name="Normal 37 2 5 14 2" xfId="9666"/>
    <cellStyle name="Normal 37 2 5 14 2 2" xfId="28690"/>
    <cellStyle name="Normal 37 2 5 14 3" xfId="14588"/>
    <cellStyle name="Normal 37 2 5 14 3 2" xfId="33846"/>
    <cellStyle name="Normal 37 2 5 14 4" xfId="19510"/>
    <cellStyle name="Normal 37 2 5 14 5" xfId="39251"/>
    <cellStyle name="Normal 37 2 5 14 6" xfId="44173"/>
    <cellStyle name="Normal 37 2 5 15" xfId="1764"/>
    <cellStyle name="Normal 37 2 5 15 2" xfId="9780"/>
    <cellStyle name="Normal 37 2 5 15 2 2" xfId="28691"/>
    <cellStyle name="Normal 37 2 5 15 3" xfId="14702"/>
    <cellStyle name="Normal 37 2 5 15 3 2" xfId="33960"/>
    <cellStyle name="Normal 37 2 5 15 4" xfId="19624"/>
    <cellStyle name="Normal 37 2 5 15 5" xfId="39365"/>
    <cellStyle name="Normal 37 2 5 15 6" xfId="44287"/>
    <cellStyle name="Normal 37 2 5 16" xfId="1878"/>
    <cellStyle name="Normal 37 2 5 16 2" xfId="9894"/>
    <cellStyle name="Normal 37 2 5 16 2 2" xfId="28692"/>
    <cellStyle name="Normal 37 2 5 16 3" xfId="14816"/>
    <cellStyle name="Normal 37 2 5 16 3 2" xfId="34074"/>
    <cellStyle name="Normal 37 2 5 16 4" xfId="19738"/>
    <cellStyle name="Normal 37 2 5 16 5" xfId="39479"/>
    <cellStyle name="Normal 37 2 5 16 6" xfId="44401"/>
    <cellStyle name="Normal 37 2 5 17" xfId="1992"/>
    <cellStyle name="Normal 37 2 5 17 2" xfId="10008"/>
    <cellStyle name="Normal 37 2 5 17 2 2" xfId="28693"/>
    <cellStyle name="Normal 37 2 5 17 3" xfId="14930"/>
    <cellStyle name="Normal 37 2 5 17 3 2" xfId="34188"/>
    <cellStyle name="Normal 37 2 5 17 4" xfId="19852"/>
    <cellStyle name="Normal 37 2 5 17 5" xfId="39593"/>
    <cellStyle name="Normal 37 2 5 17 6" xfId="44515"/>
    <cellStyle name="Normal 37 2 5 18" xfId="2107"/>
    <cellStyle name="Normal 37 2 5 18 2" xfId="10123"/>
    <cellStyle name="Normal 37 2 5 18 2 2" xfId="28694"/>
    <cellStyle name="Normal 37 2 5 18 3" xfId="15045"/>
    <cellStyle name="Normal 37 2 5 18 3 2" xfId="34303"/>
    <cellStyle name="Normal 37 2 5 18 4" xfId="19967"/>
    <cellStyle name="Normal 37 2 5 18 5" xfId="39708"/>
    <cellStyle name="Normal 37 2 5 18 6" xfId="44630"/>
    <cellStyle name="Normal 37 2 5 19" xfId="2453"/>
    <cellStyle name="Normal 37 2 5 19 2" xfId="10429"/>
    <cellStyle name="Normal 37 2 5 19 2 2" xfId="28695"/>
    <cellStyle name="Normal 37 2 5 19 3" xfId="15351"/>
    <cellStyle name="Normal 37 2 5 19 3 2" xfId="34611"/>
    <cellStyle name="Normal 37 2 5 19 4" xfId="20273"/>
    <cellStyle name="Normal 37 2 5 19 5" xfId="40014"/>
    <cellStyle name="Normal 37 2 5 19 6" xfId="44936"/>
    <cellStyle name="Normal 37 2 5 2" xfId="199"/>
    <cellStyle name="Normal 37 2 5 2 10" xfId="1348"/>
    <cellStyle name="Normal 37 2 5 2 10 2" xfId="9364"/>
    <cellStyle name="Normal 37 2 5 2 10 2 2" xfId="28697"/>
    <cellStyle name="Normal 37 2 5 2 10 3" xfId="14286"/>
    <cellStyle name="Normal 37 2 5 2 10 3 2" xfId="33544"/>
    <cellStyle name="Normal 37 2 5 2 10 4" xfId="19208"/>
    <cellStyle name="Normal 37 2 5 2 10 5" xfId="38949"/>
    <cellStyle name="Normal 37 2 5 2 10 6" xfId="43871"/>
    <cellStyle name="Normal 37 2 5 2 11" xfId="1463"/>
    <cellStyle name="Normal 37 2 5 2 11 2" xfId="9479"/>
    <cellStyle name="Normal 37 2 5 2 11 2 2" xfId="28698"/>
    <cellStyle name="Normal 37 2 5 2 11 3" xfId="14401"/>
    <cellStyle name="Normal 37 2 5 2 11 3 2" xfId="33659"/>
    <cellStyle name="Normal 37 2 5 2 11 4" xfId="19323"/>
    <cellStyle name="Normal 37 2 5 2 11 5" xfId="39064"/>
    <cellStyle name="Normal 37 2 5 2 11 6" xfId="43986"/>
    <cellStyle name="Normal 37 2 5 2 12" xfId="1578"/>
    <cellStyle name="Normal 37 2 5 2 12 2" xfId="9594"/>
    <cellStyle name="Normal 37 2 5 2 12 2 2" xfId="28699"/>
    <cellStyle name="Normal 37 2 5 2 12 3" xfId="14516"/>
    <cellStyle name="Normal 37 2 5 2 12 3 2" xfId="33774"/>
    <cellStyle name="Normal 37 2 5 2 12 4" xfId="19438"/>
    <cellStyle name="Normal 37 2 5 2 12 5" xfId="39179"/>
    <cellStyle name="Normal 37 2 5 2 12 6" xfId="44101"/>
    <cellStyle name="Normal 37 2 5 2 13" xfId="1692"/>
    <cellStyle name="Normal 37 2 5 2 13 2" xfId="9708"/>
    <cellStyle name="Normal 37 2 5 2 13 2 2" xfId="28700"/>
    <cellStyle name="Normal 37 2 5 2 13 3" xfId="14630"/>
    <cellStyle name="Normal 37 2 5 2 13 3 2" xfId="33888"/>
    <cellStyle name="Normal 37 2 5 2 13 4" xfId="19552"/>
    <cellStyle name="Normal 37 2 5 2 13 5" xfId="39293"/>
    <cellStyle name="Normal 37 2 5 2 13 6" xfId="44215"/>
    <cellStyle name="Normal 37 2 5 2 14" xfId="1806"/>
    <cellStyle name="Normal 37 2 5 2 14 2" xfId="9822"/>
    <cellStyle name="Normal 37 2 5 2 14 2 2" xfId="28701"/>
    <cellStyle name="Normal 37 2 5 2 14 3" xfId="14744"/>
    <cellStyle name="Normal 37 2 5 2 14 3 2" xfId="34002"/>
    <cellStyle name="Normal 37 2 5 2 14 4" xfId="19666"/>
    <cellStyle name="Normal 37 2 5 2 14 5" xfId="39407"/>
    <cellStyle name="Normal 37 2 5 2 14 6" xfId="44329"/>
    <cellStyle name="Normal 37 2 5 2 15" xfId="1920"/>
    <cellStyle name="Normal 37 2 5 2 15 2" xfId="9936"/>
    <cellStyle name="Normal 37 2 5 2 15 2 2" xfId="28702"/>
    <cellStyle name="Normal 37 2 5 2 15 3" xfId="14858"/>
    <cellStyle name="Normal 37 2 5 2 15 3 2" xfId="34116"/>
    <cellStyle name="Normal 37 2 5 2 15 4" xfId="19780"/>
    <cellStyle name="Normal 37 2 5 2 15 5" xfId="39521"/>
    <cellStyle name="Normal 37 2 5 2 15 6" xfId="44443"/>
    <cellStyle name="Normal 37 2 5 2 16" xfId="2034"/>
    <cellStyle name="Normal 37 2 5 2 16 2" xfId="10050"/>
    <cellStyle name="Normal 37 2 5 2 16 2 2" xfId="28703"/>
    <cellStyle name="Normal 37 2 5 2 16 3" xfId="14972"/>
    <cellStyle name="Normal 37 2 5 2 16 3 2" xfId="34230"/>
    <cellStyle name="Normal 37 2 5 2 16 4" xfId="19894"/>
    <cellStyle name="Normal 37 2 5 2 16 5" xfId="39635"/>
    <cellStyle name="Normal 37 2 5 2 16 6" xfId="44557"/>
    <cellStyle name="Normal 37 2 5 2 17" xfId="2149"/>
    <cellStyle name="Normal 37 2 5 2 17 2" xfId="10165"/>
    <cellStyle name="Normal 37 2 5 2 17 2 2" xfId="28704"/>
    <cellStyle name="Normal 37 2 5 2 17 3" xfId="15087"/>
    <cellStyle name="Normal 37 2 5 2 17 3 2" xfId="34345"/>
    <cellStyle name="Normal 37 2 5 2 17 4" xfId="20009"/>
    <cellStyle name="Normal 37 2 5 2 17 5" xfId="39750"/>
    <cellStyle name="Normal 37 2 5 2 17 6" xfId="44672"/>
    <cellStyle name="Normal 37 2 5 2 18" xfId="2495"/>
    <cellStyle name="Normal 37 2 5 2 18 2" xfId="10471"/>
    <cellStyle name="Normal 37 2 5 2 18 2 2" xfId="28705"/>
    <cellStyle name="Normal 37 2 5 2 18 3" xfId="15393"/>
    <cellStyle name="Normal 37 2 5 2 18 3 2" xfId="34653"/>
    <cellStyle name="Normal 37 2 5 2 18 4" xfId="20315"/>
    <cellStyle name="Normal 37 2 5 2 18 5" xfId="40056"/>
    <cellStyle name="Normal 37 2 5 2 18 6" xfId="44978"/>
    <cellStyle name="Normal 37 2 5 2 19" xfId="2614"/>
    <cellStyle name="Normal 37 2 5 2 19 2" xfId="10590"/>
    <cellStyle name="Normal 37 2 5 2 19 2 2" xfId="28706"/>
    <cellStyle name="Normal 37 2 5 2 19 3" xfId="15512"/>
    <cellStyle name="Normal 37 2 5 2 19 3 2" xfId="34772"/>
    <cellStyle name="Normal 37 2 5 2 19 4" xfId="20434"/>
    <cellStyle name="Normal 37 2 5 2 19 5" xfId="40175"/>
    <cellStyle name="Normal 37 2 5 2 19 6" xfId="45097"/>
    <cellStyle name="Normal 37 2 5 2 2" xfId="331"/>
    <cellStyle name="Normal 37 2 5 2 2 10" xfId="37708"/>
    <cellStyle name="Normal 37 2 5 2 2 11" xfId="37967"/>
    <cellStyle name="Normal 37 2 5 2 2 12" xfId="42870"/>
    <cellStyle name="Normal 37 2 5 2 2 13" xfId="47695"/>
    <cellStyle name="Normal 37 2 5 2 2 2" xfId="2290"/>
    <cellStyle name="Normal 37 2 5 2 2 2 10" xfId="44810"/>
    <cellStyle name="Normal 37 2 5 2 2 2 2" xfId="5685"/>
    <cellStyle name="Normal 37 2 5 2 2 2 2 2" xfId="7828"/>
    <cellStyle name="Normal 37 2 5 2 2 2 2 2 2" xfId="25615"/>
    <cellStyle name="Normal 37 2 5 2 2 2 2 3" xfId="31805"/>
    <cellStyle name="Normal 37 2 5 2 2 2 2 4" xfId="23479"/>
    <cellStyle name="Normal 37 2 5 2 2 2 3" xfId="7295"/>
    <cellStyle name="Normal 37 2 5 2 2 2 3 2" xfId="34483"/>
    <cellStyle name="Normal 37 2 5 2 2 2 3 3" xfId="25084"/>
    <cellStyle name="Normal 37 2 5 2 2 2 4" xfId="6794"/>
    <cellStyle name="Normal 37 2 5 2 2 2 4 2" xfId="24583"/>
    <cellStyle name="Normal 37 2 5 2 2 2 5" xfId="5684"/>
    <cellStyle name="Normal 37 2 5 2 2 2 5 2" xfId="23478"/>
    <cellStyle name="Normal 37 2 5 2 2 2 6" xfId="10303"/>
    <cellStyle name="Normal 37 2 5 2 2 2 6 2" xfId="28708"/>
    <cellStyle name="Normal 37 2 5 2 2 2 7" xfId="15225"/>
    <cellStyle name="Normal 37 2 5 2 2 2 7 2" xfId="31804"/>
    <cellStyle name="Normal 37 2 5 2 2 2 8" xfId="20147"/>
    <cellStyle name="Normal 37 2 5 2 2 2 9" xfId="39888"/>
    <cellStyle name="Normal 37 2 5 2 2 3" xfId="5686"/>
    <cellStyle name="Normal 37 2 5 2 2 3 2" xfId="7827"/>
    <cellStyle name="Normal 37 2 5 2 2 3 2 2" xfId="25614"/>
    <cellStyle name="Normal 37 2 5 2 2 3 3" xfId="28707"/>
    <cellStyle name="Normal 37 2 5 2 2 3 4" xfId="31806"/>
    <cellStyle name="Normal 37 2 5 2 2 3 5" xfId="23480"/>
    <cellStyle name="Normal 37 2 5 2 2 4" xfId="7173"/>
    <cellStyle name="Normal 37 2 5 2 2 4 2" xfId="32543"/>
    <cellStyle name="Normal 37 2 5 2 2 4 3" xfId="24962"/>
    <cellStyle name="Normal 37 2 5 2 2 5" xfId="6552"/>
    <cellStyle name="Normal 37 2 5 2 2 5 2" xfId="37369"/>
    <cellStyle name="Normal 37 2 5 2 2 5 3" xfId="24341"/>
    <cellStyle name="Normal 37 2 5 2 2 6" xfId="5683"/>
    <cellStyle name="Normal 37 2 5 2 2 6 2" xfId="23477"/>
    <cellStyle name="Normal 37 2 5 2 2 7" xfId="8363"/>
    <cellStyle name="Normal 37 2 5 2 2 7 2" xfId="26167"/>
    <cellStyle name="Normal 37 2 5 2 2 8" xfId="13285"/>
    <cellStyle name="Normal 37 2 5 2 2 8 2" xfId="26408"/>
    <cellStyle name="Normal 37 2 5 2 2 9" xfId="18207"/>
    <cellStyle name="Normal 37 2 5 2 20" xfId="2732"/>
    <cellStyle name="Normal 37 2 5 2 20 2" xfId="10708"/>
    <cellStyle name="Normal 37 2 5 2 20 2 2" xfId="28709"/>
    <cellStyle name="Normal 37 2 5 2 20 3" xfId="15630"/>
    <cellStyle name="Normal 37 2 5 2 20 3 2" xfId="34890"/>
    <cellStyle name="Normal 37 2 5 2 20 4" xfId="20552"/>
    <cellStyle name="Normal 37 2 5 2 20 5" xfId="40293"/>
    <cellStyle name="Normal 37 2 5 2 20 6" xfId="45215"/>
    <cellStyle name="Normal 37 2 5 2 21" xfId="2851"/>
    <cellStyle name="Normal 37 2 5 2 21 2" xfId="10827"/>
    <cellStyle name="Normal 37 2 5 2 21 2 2" xfId="28710"/>
    <cellStyle name="Normal 37 2 5 2 21 3" xfId="15749"/>
    <cellStyle name="Normal 37 2 5 2 21 3 2" xfId="35009"/>
    <cellStyle name="Normal 37 2 5 2 21 4" xfId="20671"/>
    <cellStyle name="Normal 37 2 5 2 21 5" xfId="40412"/>
    <cellStyle name="Normal 37 2 5 2 21 6" xfId="45334"/>
    <cellStyle name="Normal 37 2 5 2 22" xfId="2967"/>
    <cellStyle name="Normal 37 2 5 2 22 2" xfId="10943"/>
    <cellStyle name="Normal 37 2 5 2 22 2 2" xfId="28711"/>
    <cellStyle name="Normal 37 2 5 2 22 3" xfId="15865"/>
    <cellStyle name="Normal 37 2 5 2 22 3 2" xfId="35125"/>
    <cellStyle name="Normal 37 2 5 2 22 4" xfId="20787"/>
    <cellStyle name="Normal 37 2 5 2 22 5" xfId="40528"/>
    <cellStyle name="Normal 37 2 5 2 22 6" xfId="45450"/>
    <cellStyle name="Normal 37 2 5 2 23" xfId="3085"/>
    <cellStyle name="Normal 37 2 5 2 23 2" xfId="11061"/>
    <cellStyle name="Normal 37 2 5 2 23 2 2" xfId="28712"/>
    <cellStyle name="Normal 37 2 5 2 23 3" xfId="15983"/>
    <cellStyle name="Normal 37 2 5 2 23 3 2" xfId="35243"/>
    <cellStyle name="Normal 37 2 5 2 23 4" xfId="20905"/>
    <cellStyle name="Normal 37 2 5 2 23 5" xfId="40646"/>
    <cellStyle name="Normal 37 2 5 2 23 6" xfId="45568"/>
    <cellStyle name="Normal 37 2 5 2 24" xfId="3203"/>
    <cellStyle name="Normal 37 2 5 2 24 2" xfId="11178"/>
    <cellStyle name="Normal 37 2 5 2 24 2 2" xfId="28713"/>
    <cellStyle name="Normal 37 2 5 2 24 3" xfId="16100"/>
    <cellStyle name="Normal 37 2 5 2 24 3 2" xfId="35360"/>
    <cellStyle name="Normal 37 2 5 2 24 4" xfId="21022"/>
    <cellStyle name="Normal 37 2 5 2 24 5" xfId="40763"/>
    <cellStyle name="Normal 37 2 5 2 24 6" xfId="45685"/>
    <cellStyle name="Normal 37 2 5 2 25" xfId="3320"/>
    <cellStyle name="Normal 37 2 5 2 25 2" xfId="11295"/>
    <cellStyle name="Normal 37 2 5 2 25 2 2" xfId="28714"/>
    <cellStyle name="Normal 37 2 5 2 25 3" xfId="16217"/>
    <cellStyle name="Normal 37 2 5 2 25 3 2" xfId="35477"/>
    <cellStyle name="Normal 37 2 5 2 25 4" xfId="21139"/>
    <cellStyle name="Normal 37 2 5 2 25 5" xfId="40880"/>
    <cellStyle name="Normal 37 2 5 2 25 6" xfId="45802"/>
    <cellStyle name="Normal 37 2 5 2 26" xfId="3437"/>
    <cellStyle name="Normal 37 2 5 2 26 2" xfId="11412"/>
    <cellStyle name="Normal 37 2 5 2 26 2 2" xfId="28715"/>
    <cellStyle name="Normal 37 2 5 2 26 3" xfId="16334"/>
    <cellStyle name="Normal 37 2 5 2 26 3 2" xfId="35594"/>
    <cellStyle name="Normal 37 2 5 2 26 4" xfId="21256"/>
    <cellStyle name="Normal 37 2 5 2 26 5" xfId="40997"/>
    <cellStyle name="Normal 37 2 5 2 26 6" xfId="45919"/>
    <cellStyle name="Normal 37 2 5 2 27" xfId="3551"/>
    <cellStyle name="Normal 37 2 5 2 27 2" xfId="11526"/>
    <cellStyle name="Normal 37 2 5 2 27 2 2" xfId="28716"/>
    <cellStyle name="Normal 37 2 5 2 27 3" xfId="16448"/>
    <cellStyle name="Normal 37 2 5 2 27 3 2" xfId="35708"/>
    <cellStyle name="Normal 37 2 5 2 27 4" xfId="21370"/>
    <cellStyle name="Normal 37 2 5 2 27 5" xfId="41111"/>
    <cellStyle name="Normal 37 2 5 2 27 6" xfId="46033"/>
    <cellStyle name="Normal 37 2 5 2 28" xfId="3668"/>
    <cellStyle name="Normal 37 2 5 2 28 2" xfId="11642"/>
    <cellStyle name="Normal 37 2 5 2 28 2 2" xfId="28717"/>
    <cellStyle name="Normal 37 2 5 2 28 3" xfId="16564"/>
    <cellStyle name="Normal 37 2 5 2 28 3 2" xfId="35824"/>
    <cellStyle name="Normal 37 2 5 2 28 4" xfId="21486"/>
    <cellStyle name="Normal 37 2 5 2 28 5" xfId="41227"/>
    <cellStyle name="Normal 37 2 5 2 28 6" xfId="46149"/>
    <cellStyle name="Normal 37 2 5 2 29" xfId="3784"/>
    <cellStyle name="Normal 37 2 5 2 29 2" xfId="11757"/>
    <cellStyle name="Normal 37 2 5 2 29 2 2" xfId="28718"/>
    <cellStyle name="Normal 37 2 5 2 29 3" xfId="16679"/>
    <cellStyle name="Normal 37 2 5 2 29 3 2" xfId="35939"/>
    <cellStyle name="Normal 37 2 5 2 29 4" xfId="21601"/>
    <cellStyle name="Normal 37 2 5 2 29 5" xfId="41342"/>
    <cellStyle name="Normal 37 2 5 2 29 6" xfId="46264"/>
    <cellStyle name="Normal 37 2 5 2 3" xfId="451"/>
    <cellStyle name="Normal 37 2 5 2 3 10" xfId="42990"/>
    <cellStyle name="Normal 37 2 5 2 3 2" xfId="5688"/>
    <cellStyle name="Normal 37 2 5 2 3 2 2" xfId="7829"/>
    <cellStyle name="Normal 37 2 5 2 3 2 2 2" xfId="25616"/>
    <cellStyle name="Normal 37 2 5 2 3 2 3" xfId="31808"/>
    <cellStyle name="Normal 37 2 5 2 3 2 4" xfId="23482"/>
    <cellStyle name="Normal 37 2 5 2 3 3" xfId="7296"/>
    <cellStyle name="Normal 37 2 5 2 3 3 2" xfId="32663"/>
    <cellStyle name="Normal 37 2 5 2 3 3 3" xfId="25085"/>
    <cellStyle name="Normal 37 2 5 2 3 4" xfId="6674"/>
    <cellStyle name="Normal 37 2 5 2 3 4 2" xfId="24463"/>
    <cellStyle name="Normal 37 2 5 2 3 5" xfId="5687"/>
    <cellStyle name="Normal 37 2 5 2 3 5 2" xfId="23481"/>
    <cellStyle name="Normal 37 2 5 2 3 6" xfId="8483"/>
    <cellStyle name="Normal 37 2 5 2 3 6 2" xfId="28719"/>
    <cellStyle name="Normal 37 2 5 2 3 7" xfId="13405"/>
    <cellStyle name="Normal 37 2 5 2 3 7 2" xfId="31807"/>
    <cellStyle name="Normal 37 2 5 2 3 8" xfId="18327"/>
    <cellStyle name="Normal 37 2 5 2 3 9" xfId="38068"/>
    <cellStyle name="Normal 37 2 5 2 30" xfId="3901"/>
    <cellStyle name="Normal 37 2 5 2 30 2" xfId="11873"/>
    <cellStyle name="Normal 37 2 5 2 30 2 2" xfId="28720"/>
    <cellStyle name="Normal 37 2 5 2 30 3" xfId="16795"/>
    <cellStyle name="Normal 37 2 5 2 30 3 2" xfId="36055"/>
    <cellStyle name="Normal 37 2 5 2 30 4" xfId="21717"/>
    <cellStyle name="Normal 37 2 5 2 30 5" xfId="41458"/>
    <cellStyle name="Normal 37 2 5 2 30 6" xfId="46380"/>
    <cellStyle name="Normal 37 2 5 2 31" xfId="4019"/>
    <cellStyle name="Normal 37 2 5 2 31 2" xfId="11991"/>
    <cellStyle name="Normal 37 2 5 2 31 2 2" xfId="28721"/>
    <cellStyle name="Normal 37 2 5 2 31 3" xfId="16913"/>
    <cellStyle name="Normal 37 2 5 2 31 3 2" xfId="36173"/>
    <cellStyle name="Normal 37 2 5 2 31 4" xfId="21835"/>
    <cellStyle name="Normal 37 2 5 2 31 5" xfId="41576"/>
    <cellStyle name="Normal 37 2 5 2 31 6" xfId="46498"/>
    <cellStyle name="Normal 37 2 5 2 32" xfId="4134"/>
    <cellStyle name="Normal 37 2 5 2 32 2" xfId="12105"/>
    <cellStyle name="Normal 37 2 5 2 32 2 2" xfId="28722"/>
    <cellStyle name="Normal 37 2 5 2 32 3" xfId="17027"/>
    <cellStyle name="Normal 37 2 5 2 32 3 2" xfId="36287"/>
    <cellStyle name="Normal 37 2 5 2 32 4" xfId="21949"/>
    <cellStyle name="Normal 37 2 5 2 32 5" xfId="41690"/>
    <cellStyle name="Normal 37 2 5 2 32 6" xfId="46612"/>
    <cellStyle name="Normal 37 2 5 2 33" xfId="4249"/>
    <cellStyle name="Normal 37 2 5 2 33 2" xfId="12220"/>
    <cellStyle name="Normal 37 2 5 2 33 2 2" xfId="28723"/>
    <cellStyle name="Normal 37 2 5 2 33 3" xfId="17142"/>
    <cellStyle name="Normal 37 2 5 2 33 3 2" xfId="36402"/>
    <cellStyle name="Normal 37 2 5 2 33 4" xfId="22064"/>
    <cellStyle name="Normal 37 2 5 2 33 5" xfId="41805"/>
    <cellStyle name="Normal 37 2 5 2 33 6" xfId="46727"/>
    <cellStyle name="Normal 37 2 5 2 34" xfId="4376"/>
    <cellStyle name="Normal 37 2 5 2 34 2" xfId="12347"/>
    <cellStyle name="Normal 37 2 5 2 34 2 2" xfId="28724"/>
    <cellStyle name="Normal 37 2 5 2 34 3" xfId="17269"/>
    <cellStyle name="Normal 37 2 5 2 34 3 2" xfId="36529"/>
    <cellStyle name="Normal 37 2 5 2 34 4" xfId="22191"/>
    <cellStyle name="Normal 37 2 5 2 34 5" xfId="41932"/>
    <cellStyle name="Normal 37 2 5 2 34 6" xfId="46854"/>
    <cellStyle name="Normal 37 2 5 2 35" xfId="4491"/>
    <cellStyle name="Normal 37 2 5 2 35 2" xfId="12461"/>
    <cellStyle name="Normal 37 2 5 2 35 2 2" xfId="28725"/>
    <cellStyle name="Normal 37 2 5 2 35 3" xfId="17383"/>
    <cellStyle name="Normal 37 2 5 2 35 3 2" xfId="36643"/>
    <cellStyle name="Normal 37 2 5 2 35 4" xfId="22305"/>
    <cellStyle name="Normal 37 2 5 2 35 5" xfId="42046"/>
    <cellStyle name="Normal 37 2 5 2 35 6" xfId="46968"/>
    <cellStyle name="Normal 37 2 5 2 36" xfId="4608"/>
    <cellStyle name="Normal 37 2 5 2 36 2" xfId="12578"/>
    <cellStyle name="Normal 37 2 5 2 36 2 2" xfId="28726"/>
    <cellStyle name="Normal 37 2 5 2 36 3" xfId="17500"/>
    <cellStyle name="Normal 37 2 5 2 36 3 2" xfId="36760"/>
    <cellStyle name="Normal 37 2 5 2 36 4" xfId="22422"/>
    <cellStyle name="Normal 37 2 5 2 36 5" xfId="42163"/>
    <cellStyle name="Normal 37 2 5 2 36 6" xfId="47085"/>
    <cellStyle name="Normal 37 2 5 2 37" xfId="4724"/>
    <cellStyle name="Normal 37 2 5 2 37 2" xfId="12694"/>
    <cellStyle name="Normal 37 2 5 2 37 2 2" xfId="28727"/>
    <cellStyle name="Normal 37 2 5 2 37 3" xfId="17616"/>
    <cellStyle name="Normal 37 2 5 2 37 3 2" xfId="36876"/>
    <cellStyle name="Normal 37 2 5 2 37 4" xfId="22538"/>
    <cellStyle name="Normal 37 2 5 2 37 5" xfId="42279"/>
    <cellStyle name="Normal 37 2 5 2 37 6" xfId="47201"/>
    <cellStyle name="Normal 37 2 5 2 38" xfId="4839"/>
    <cellStyle name="Normal 37 2 5 2 38 2" xfId="12809"/>
    <cellStyle name="Normal 37 2 5 2 38 2 2" xfId="28728"/>
    <cellStyle name="Normal 37 2 5 2 38 3" xfId="17731"/>
    <cellStyle name="Normal 37 2 5 2 38 3 2" xfId="36991"/>
    <cellStyle name="Normal 37 2 5 2 38 4" xfId="22653"/>
    <cellStyle name="Normal 37 2 5 2 38 5" xfId="42394"/>
    <cellStyle name="Normal 37 2 5 2 38 6" xfId="47316"/>
    <cellStyle name="Normal 37 2 5 2 39" xfId="4960"/>
    <cellStyle name="Normal 37 2 5 2 39 2" xfId="12929"/>
    <cellStyle name="Normal 37 2 5 2 39 2 2" xfId="28729"/>
    <cellStyle name="Normal 37 2 5 2 39 3" xfId="17851"/>
    <cellStyle name="Normal 37 2 5 2 39 3 2" xfId="37111"/>
    <cellStyle name="Normal 37 2 5 2 39 4" xfId="22773"/>
    <cellStyle name="Normal 37 2 5 2 39 5" xfId="42514"/>
    <cellStyle name="Normal 37 2 5 2 39 6" xfId="47436"/>
    <cellStyle name="Normal 37 2 5 2 4" xfId="573"/>
    <cellStyle name="Normal 37 2 5 2 4 10" xfId="43111"/>
    <cellStyle name="Normal 37 2 5 2 4 2" xfId="5690"/>
    <cellStyle name="Normal 37 2 5 2 4 2 2" xfId="7830"/>
    <cellStyle name="Normal 37 2 5 2 4 2 2 2" xfId="25617"/>
    <cellStyle name="Normal 37 2 5 2 4 2 3" xfId="31810"/>
    <cellStyle name="Normal 37 2 5 2 4 2 4" xfId="23484"/>
    <cellStyle name="Normal 37 2 5 2 4 3" xfId="7519"/>
    <cellStyle name="Normal 37 2 5 2 4 3 2" xfId="32784"/>
    <cellStyle name="Normal 37 2 5 2 4 3 3" xfId="25307"/>
    <cellStyle name="Normal 37 2 5 2 4 4" xfId="6915"/>
    <cellStyle name="Normal 37 2 5 2 4 4 2" xfId="24704"/>
    <cellStyle name="Normal 37 2 5 2 4 5" xfId="5689"/>
    <cellStyle name="Normal 37 2 5 2 4 5 2" xfId="23483"/>
    <cellStyle name="Normal 37 2 5 2 4 6" xfId="8604"/>
    <cellStyle name="Normal 37 2 5 2 4 6 2" xfId="28730"/>
    <cellStyle name="Normal 37 2 5 2 4 7" xfId="13526"/>
    <cellStyle name="Normal 37 2 5 2 4 7 2" xfId="31809"/>
    <cellStyle name="Normal 37 2 5 2 4 8" xfId="18448"/>
    <cellStyle name="Normal 37 2 5 2 4 9" xfId="38189"/>
    <cellStyle name="Normal 37 2 5 2 40" xfId="5075"/>
    <cellStyle name="Normal 37 2 5 2 40 2" xfId="13044"/>
    <cellStyle name="Normal 37 2 5 2 40 2 2" xfId="28731"/>
    <cellStyle name="Normal 37 2 5 2 40 3" xfId="17966"/>
    <cellStyle name="Normal 37 2 5 2 40 3 2" xfId="37226"/>
    <cellStyle name="Normal 37 2 5 2 40 4" xfId="22888"/>
    <cellStyle name="Normal 37 2 5 2 40 5" xfId="42629"/>
    <cellStyle name="Normal 37 2 5 2 40 6" xfId="47551"/>
    <cellStyle name="Normal 37 2 5 2 41" xfId="5682"/>
    <cellStyle name="Normal 37 2 5 2 41 2" xfId="28696"/>
    <cellStyle name="Normal 37 2 5 2 41 3" xfId="32423"/>
    <cellStyle name="Normal 37 2 5 2 41 4" xfId="23476"/>
    <cellStyle name="Normal 37 2 5 2 42" xfId="8243"/>
    <cellStyle name="Normal 37 2 5 2 42 2" xfId="37368"/>
    <cellStyle name="Normal 37 2 5 2 42 3" xfId="26029"/>
    <cellStyle name="Normal 37 2 5 2 43" xfId="13165"/>
    <cellStyle name="Normal 37 2 5 2 43 2" xfId="26270"/>
    <cellStyle name="Normal 37 2 5 2 44" xfId="18087"/>
    <cellStyle name="Normal 37 2 5 2 45" xfId="37588"/>
    <cellStyle name="Normal 37 2 5 2 46" xfId="37829"/>
    <cellStyle name="Normal 37 2 5 2 47" xfId="42750"/>
    <cellStyle name="Normal 37 2 5 2 48" xfId="47694"/>
    <cellStyle name="Normal 37 2 5 2 5" xfId="708"/>
    <cellStyle name="Normal 37 2 5 2 5 2" xfId="7826"/>
    <cellStyle name="Normal 37 2 5 2 5 2 2" xfId="32916"/>
    <cellStyle name="Normal 37 2 5 2 5 2 3" xfId="25613"/>
    <cellStyle name="Normal 37 2 5 2 5 3" xfId="5691"/>
    <cellStyle name="Normal 37 2 5 2 5 3 2" xfId="23485"/>
    <cellStyle name="Normal 37 2 5 2 5 4" xfId="8736"/>
    <cellStyle name="Normal 37 2 5 2 5 4 2" xfId="28732"/>
    <cellStyle name="Normal 37 2 5 2 5 5" xfId="13658"/>
    <cellStyle name="Normal 37 2 5 2 5 5 2" xfId="31811"/>
    <cellStyle name="Normal 37 2 5 2 5 6" xfId="18580"/>
    <cellStyle name="Normal 37 2 5 2 5 7" xfId="38321"/>
    <cellStyle name="Normal 37 2 5 2 5 8" xfId="43243"/>
    <cellStyle name="Normal 37 2 5 2 6" xfId="822"/>
    <cellStyle name="Normal 37 2 5 2 6 2" xfId="7035"/>
    <cellStyle name="Normal 37 2 5 2 6 2 2" xfId="24824"/>
    <cellStyle name="Normal 37 2 5 2 6 3" xfId="8850"/>
    <cellStyle name="Normal 37 2 5 2 6 3 2" xfId="28733"/>
    <cellStyle name="Normal 37 2 5 2 6 4" xfId="13772"/>
    <cellStyle name="Normal 37 2 5 2 6 4 2" xfId="33030"/>
    <cellStyle name="Normal 37 2 5 2 6 5" xfId="18694"/>
    <cellStyle name="Normal 37 2 5 2 6 6" xfId="38435"/>
    <cellStyle name="Normal 37 2 5 2 6 7" xfId="43357"/>
    <cellStyle name="Normal 37 2 5 2 7" xfId="936"/>
    <cellStyle name="Normal 37 2 5 2 7 2" xfId="6432"/>
    <cellStyle name="Normal 37 2 5 2 7 2 2" xfId="24221"/>
    <cellStyle name="Normal 37 2 5 2 7 3" xfId="8964"/>
    <cellStyle name="Normal 37 2 5 2 7 3 2" xfId="28734"/>
    <cellStyle name="Normal 37 2 5 2 7 4" xfId="13886"/>
    <cellStyle name="Normal 37 2 5 2 7 4 2" xfId="33144"/>
    <cellStyle name="Normal 37 2 5 2 7 5" xfId="18808"/>
    <cellStyle name="Normal 37 2 5 2 7 6" xfId="38549"/>
    <cellStyle name="Normal 37 2 5 2 7 7" xfId="43471"/>
    <cellStyle name="Normal 37 2 5 2 8" xfId="1083"/>
    <cellStyle name="Normal 37 2 5 2 8 2" xfId="9105"/>
    <cellStyle name="Normal 37 2 5 2 8 2 2" xfId="28735"/>
    <cellStyle name="Normal 37 2 5 2 8 3" xfId="14027"/>
    <cellStyle name="Normal 37 2 5 2 8 3 2" xfId="33285"/>
    <cellStyle name="Normal 37 2 5 2 8 4" xfId="18949"/>
    <cellStyle name="Normal 37 2 5 2 8 5" xfId="38690"/>
    <cellStyle name="Normal 37 2 5 2 8 6" xfId="43612"/>
    <cellStyle name="Normal 37 2 5 2 9" xfId="1232"/>
    <cellStyle name="Normal 37 2 5 2 9 2" xfId="9249"/>
    <cellStyle name="Normal 37 2 5 2 9 2 2" xfId="28736"/>
    <cellStyle name="Normal 37 2 5 2 9 3" xfId="14171"/>
    <cellStyle name="Normal 37 2 5 2 9 3 2" xfId="33429"/>
    <cellStyle name="Normal 37 2 5 2 9 4" xfId="19093"/>
    <cellStyle name="Normal 37 2 5 2 9 5" xfId="38834"/>
    <cellStyle name="Normal 37 2 5 2 9 6" xfId="43756"/>
    <cellStyle name="Normal 37 2 5 20" xfId="2572"/>
    <cellStyle name="Normal 37 2 5 20 2" xfId="10548"/>
    <cellStyle name="Normal 37 2 5 20 2 2" xfId="28737"/>
    <cellStyle name="Normal 37 2 5 20 3" xfId="15470"/>
    <cellStyle name="Normal 37 2 5 20 3 2" xfId="34730"/>
    <cellStyle name="Normal 37 2 5 20 4" xfId="20392"/>
    <cellStyle name="Normal 37 2 5 20 5" xfId="40133"/>
    <cellStyle name="Normal 37 2 5 20 6" xfId="45055"/>
    <cellStyle name="Normal 37 2 5 21" xfId="2690"/>
    <cellStyle name="Normal 37 2 5 21 2" xfId="10666"/>
    <cellStyle name="Normal 37 2 5 21 2 2" xfId="28738"/>
    <cellStyle name="Normal 37 2 5 21 3" xfId="15588"/>
    <cellStyle name="Normal 37 2 5 21 3 2" xfId="34848"/>
    <cellStyle name="Normal 37 2 5 21 4" xfId="20510"/>
    <cellStyle name="Normal 37 2 5 21 5" xfId="40251"/>
    <cellStyle name="Normal 37 2 5 21 6" xfId="45173"/>
    <cellStyle name="Normal 37 2 5 22" xfId="2809"/>
    <cellStyle name="Normal 37 2 5 22 2" xfId="10785"/>
    <cellStyle name="Normal 37 2 5 22 2 2" xfId="28739"/>
    <cellStyle name="Normal 37 2 5 22 3" xfId="15707"/>
    <cellStyle name="Normal 37 2 5 22 3 2" xfId="34967"/>
    <cellStyle name="Normal 37 2 5 22 4" xfId="20629"/>
    <cellStyle name="Normal 37 2 5 22 5" xfId="40370"/>
    <cellStyle name="Normal 37 2 5 22 6" xfId="45292"/>
    <cellStyle name="Normal 37 2 5 23" xfId="2925"/>
    <cellStyle name="Normal 37 2 5 23 2" xfId="10901"/>
    <cellStyle name="Normal 37 2 5 23 2 2" xfId="28740"/>
    <cellStyle name="Normal 37 2 5 23 3" xfId="15823"/>
    <cellStyle name="Normal 37 2 5 23 3 2" xfId="35083"/>
    <cellStyle name="Normal 37 2 5 23 4" xfId="20745"/>
    <cellStyle name="Normal 37 2 5 23 5" xfId="40486"/>
    <cellStyle name="Normal 37 2 5 23 6" xfId="45408"/>
    <cellStyle name="Normal 37 2 5 24" xfId="3043"/>
    <cellStyle name="Normal 37 2 5 24 2" xfId="11019"/>
    <cellStyle name="Normal 37 2 5 24 2 2" xfId="28741"/>
    <cellStyle name="Normal 37 2 5 24 3" xfId="15941"/>
    <cellStyle name="Normal 37 2 5 24 3 2" xfId="35201"/>
    <cellStyle name="Normal 37 2 5 24 4" xfId="20863"/>
    <cellStyle name="Normal 37 2 5 24 5" xfId="40604"/>
    <cellStyle name="Normal 37 2 5 24 6" xfId="45526"/>
    <cellStyle name="Normal 37 2 5 25" xfId="3161"/>
    <cellStyle name="Normal 37 2 5 25 2" xfId="11136"/>
    <cellStyle name="Normal 37 2 5 25 2 2" xfId="28742"/>
    <cellStyle name="Normal 37 2 5 25 3" xfId="16058"/>
    <cellStyle name="Normal 37 2 5 25 3 2" xfId="35318"/>
    <cellStyle name="Normal 37 2 5 25 4" xfId="20980"/>
    <cellStyle name="Normal 37 2 5 25 5" xfId="40721"/>
    <cellStyle name="Normal 37 2 5 25 6" xfId="45643"/>
    <cellStyle name="Normal 37 2 5 26" xfId="3278"/>
    <cellStyle name="Normal 37 2 5 26 2" xfId="11253"/>
    <cellStyle name="Normal 37 2 5 26 2 2" xfId="28743"/>
    <cellStyle name="Normal 37 2 5 26 3" xfId="16175"/>
    <cellStyle name="Normal 37 2 5 26 3 2" xfId="35435"/>
    <cellStyle name="Normal 37 2 5 26 4" xfId="21097"/>
    <cellStyle name="Normal 37 2 5 26 5" xfId="40838"/>
    <cellStyle name="Normal 37 2 5 26 6" xfId="45760"/>
    <cellStyle name="Normal 37 2 5 27" xfId="3395"/>
    <cellStyle name="Normal 37 2 5 27 2" xfId="11370"/>
    <cellStyle name="Normal 37 2 5 27 2 2" xfId="28744"/>
    <cellStyle name="Normal 37 2 5 27 3" xfId="16292"/>
    <cellStyle name="Normal 37 2 5 27 3 2" xfId="35552"/>
    <cellStyle name="Normal 37 2 5 27 4" xfId="21214"/>
    <cellStyle name="Normal 37 2 5 27 5" xfId="40955"/>
    <cellStyle name="Normal 37 2 5 27 6" xfId="45877"/>
    <cellStyle name="Normal 37 2 5 28" xfId="3509"/>
    <cellStyle name="Normal 37 2 5 28 2" xfId="11484"/>
    <cellStyle name="Normal 37 2 5 28 2 2" xfId="28745"/>
    <cellStyle name="Normal 37 2 5 28 3" xfId="16406"/>
    <cellStyle name="Normal 37 2 5 28 3 2" xfId="35666"/>
    <cellStyle name="Normal 37 2 5 28 4" xfId="21328"/>
    <cellStyle name="Normal 37 2 5 28 5" xfId="41069"/>
    <cellStyle name="Normal 37 2 5 28 6" xfId="45991"/>
    <cellStyle name="Normal 37 2 5 29" xfId="3626"/>
    <cellStyle name="Normal 37 2 5 29 2" xfId="11600"/>
    <cellStyle name="Normal 37 2 5 29 2 2" xfId="28746"/>
    <cellStyle name="Normal 37 2 5 29 3" xfId="16522"/>
    <cellStyle name="Normal 37 2 5 29 3 2" xfId="35782"/>
    <cellStyle name="Normal 37 2 5 29 4" xfId="21444"/>
    <cellStyle name="Normal 37 2 5 29 5" xfId="41185"/>
    <cellStyle name="Normal 37 2 5 29 6" xfId="46107"/>
    <cellStyle name="Normal 37 2 5 3" xfId="289"/>
    <cellStyle name="Normal 37 2 5 3 10" xfId="37666"/>
    <cellStyle name="Normal 37 2 5 3 11" xfId="37907"/>
    <cellStyle name="Normal 37 2 5 3 12" xfId="42828"/>
    <cellStyle name="Normal 37 2 5 3 13" xfId="47696"/>
    <cellStyle name="Normal 37 2 5 3 2" xfId="2229"/>
    <cellStyle name="Normal 37 2 5 3 2 10" xfId="44750"/>
    <cellStyle name="Normal 37 2 5 3 2 2" xfId="5694"/>
    <cellStyle name="Normal 37 2 5 3 2 2 2" xfId="7832"/>
    <cellStyle name="Normal 37 2 5 3 2 2 2 2" xfId="25619"/>
    <cellStyle name="Normal 37 2 5 3 2 2 3" xfId="31813"/>
    <cellStyle name="Normal 37 2 5 3 2 2 4" xfId="23488"/>
    <cellStyle name="Normal 37 2 5 3 2 3" xfId="7297"/>
    <cellStyle name="Normal 37 2 5 3 2 3 2" xfId="34423"/>
    <cellStyle name="Normal 37 2 5 3 2 3 3" xfId="25086"/>
    <cellStyle name="Normal 37 2 5 3 2 4" xfId="6752"/>
    <cellStyle name="Normal 37 2 5 3 2 4 2" xfId="24541"/>
    <cellStyle name="Normal 37 2 5 3 2 5" xfId="5693"/>
    <cellStyle name="Normal 37 2 5 3 2 5 2" xfId="23487"/>
    <cellStyle name="Normal 37 2 5 3 2 6" xfId="10243"/>
    <cellStyle name="Normal 37 2 5 3 2 6 2" xfId="28748"/>
    <cellStyle name="Normal 37 2 5 3 2 7" xfId="15165"/>
    <cellStyle name="Normal 37 2 5 3 2 7 2" xfId="31812"/>
    <cellStyle name="Normal 37 2 5 3 2 8" xfId="20087"/>
    <cellStyle name="Normal 37 2 5 3 2 9" xfId="39828"/>
    <cellStyle name="Normal 37 2 5 3 3" xfId="5695"/>
    <cellStyle name="Normal 37 2 5 3 3 2" xfId="7831"/>
    <cellStyle name="Normal 37 2 5 3 3 2 2" xfId="25618"/>
    <cellStyle name="Normal 37 2 5 3 3 3" xfId="28747"/>
    <cellStyle name="Normal 37 2 5 3 3 4" xfId="31814"/>
    <cellStyle name="Normal 37 2 5 3 3 5" xfId="23489"/>
    <cellStyle name="Normal 37 2 5 3 4" xfId="7113"/>
    <cellStyle name="Normal 37 2 5 3 4 2" xfId="32501"/>
    <cellStyle name="Normal 37 2 5 3 4 3" xfId="24902"/>
    <cellStyle name="Normal 37 2 5 3 5" xfId="6510"/>
    <cellStyle name="Normal 37 2 5 3 5 2" xfId="37370"/>
    <cellStyle name="Normal 37 2 5 3 5 3" xfId="24299"/>
    <cellStyle name="Normal 37 2 5 3 6" xfId="5692"/>
    <cellStyle name="Normal 37 2 5 3 6 2" xfId="23486"/>
    <cellStyle name="Normal 37 2 5 3 7" xfId="8321"/>
    <cellStyle name="Normal 37 2 5 3 7 2" xfId="26107"/>
    <cellStyle name="Normal 37 2 5 3 8" xfId="13243"/>
    <cellStyle name="Normal 37 2 5 3 8 2" xfId="26348"/>
    <cellStyle name="Normal 37 2 5 3 9" xfId="18165"/>
    <cellStyle name="Normal 37 2 5 30" xfId="3742"/>
    <cellStyle name="Normal 37 2 5 30 2" xfId="11715"/>
    <cellStyle name="Normal 37 2 5 30 2 2" xfId="28749"/>
    <cellStyle name="Normal 37 2 5 30 3" xfId="16637"/>
    <cellStyle name="Normal 37 2 5 30 3 2" xfId="35897"/>
    <cellStyle name="Normal 37 2 5 30 4" xfId="21559"/>
    <cellStyle name="Normal 37 2 5 30 5" xfId="41300"/>
    <cellStyle name="Normal 37 2 5 30 6" xfId="46222"/>
    <cellStyle name="Normal 37 2 5 31" xfId="3859"/>
    <cellStyle name="Normal 37 2 5 31 2" xfId="11831"/>
    <cellStyle name="Normal 37 2 5 31 2 2" xfId="28750"/>
    <cellStyle name="Normal 37 2 5 31 3" xfId="16753"/>
    <cellStyle name="Normal 37 2 5 31 3 2" xfId="36013"/>
    <cellStyle name="Normal 37 2 5 31 4" xfId="21675"/>
    <cellStyle name="Normal 37 2 5 31 5" xfId="41416"/>
    <cellStyle name="Normal 37 2 5 31 6" xfId="46338"/>
    <cellStyle name="Normal 37 2 5 32" xfId="3977"/>
    <cellStyle name="Normal 37 2 5 32 2" xfId="11949"/>
    <cellStyle name="Normal 37 2 5 32 2 2" xfId="28751"/>
    <cellStyle name="Normal 37 2 5 32 3" xfId="16871"/>
    <cellStyle name="Normal 37 2 5 32 3 2" xfId="36131"/>
    <cellStyle name="Normal 37 2 5 32 4" xfId="21793"/>
    <cellStyle name="Normal 37 2 5 32 5" xfId="41534"/>
    <cellStyle name="Normal 37 2 5 32 6" xfId="46456"/>
    <cellStyle name="Normal 37 2 5 33" xfId="4092"/>
    <cellStyle name="Normal 37 2 5 33 2" xfId="12063"/>
    <cellStyle name="Normal 37 2 5 33 2 2" xfId="28752"/>
    <cellStyle name="Normal 37 2 5 33 3" xfId="16985"/>
    <cellStyle name="Normal 37 2 5 33 3 2" xfId="36245"/>
    <cellStyle name="Normal 37 2 5 33 4" xfId="21907"/>
    <cellStyle name="Normal 37 2 5 33 5" xfId="41648"/>
    <cellStyle name="Normal 37 2 5 33 6" xfId="46570"/>
    <cellStyle name="Normal 37 2 5 34" xfId="4207"/>
    <cellStyle name="Normal 37 2 5 34 2" xfId="12178"/>
    <cellStyle name="Normal 37 2 5 34 2 2" xfId="28753"/>
    <cellStyle name="Normal 37 2 5 34 3" xfId="17100"/>
    <cellStyle name="Normal 37 2 5 34 3 2" xfId="36360"/>
    <cellStyle name="Normal 37 2 5 34 4" xfId="22022"/>
    <cellStyle name="Normal 37 2 5 34 5" xfId="41763"/>
    <cellStyle name="Normal 37 2 5 34 6" xfId="46685"/>
    <cellStyle name="Normal 37 2 5 35" xfId="4334"/>
    <cellStyle name="Normal 37 2 5 35 2" xfId="12305"/>
    <cellStyle name="Normal 37 2 5 35 2 2" xfId="28754"/>
    <cellStyle name="Normal 37 2 5 35 3" xfId="17227"/>
    <cellStyle name="Normal 37 2 5 35 3 2" xfId="36487"/>
    <cellStyle name="Normal 37 2 5 35 4" xfId="22149"/>
    <cellStyle name="Normal 37 2 5 35 5" xfId="41890"/>
    <cellStyle name="Normal 37 2 5 35 6" xfId="46812"/>
    <cellStyle name="Normal 37 2 5 36" xfId="4449"/>
    <cellStyle name="Normal 37 2 5 36 2" xfId="12419"/>
    <cellStyle name="Normal 37 2 5 36 2 2" xfId="28755"/>
    <cellStyle name="Normal 37 2 5 36 3" xfId="17341"/>
    <cellStyle name="Normal 37 2 5 36 3 2" xfId="36601"/>
    <cellStyle name="Normal 37 2 5 36 4" xfId="22263"/>
    <cellStyle name="Normal 37 2 5 36 5" xfId="42004"/>
    <cellStyle name="Normal 37 2 5 36 6" xfId="46926"/>
    <cellStyle name="Normal 37 2 5 37" xfId="4566"/>
    <cellStyle name="Normal 37 2 5 37 2" xfId="12536"/>
    <cellStyle name="Normal 37 2 5 37 2 2" xfId="28756"/>
    <cellStyle name="Normal 37 2 5 37 3" xfId="17458"/>
    <cellStyle name="Normal 37 2 5 37 3 2" xfId="36718"/>
    <cellStyle name="Normal 37 2 5 37 4" xfId="22380"/>
    <cellStyle name="Normal 37 2 5 37 5" xfId="42121"/>
    <cellStyle name="Normal 37 2 5 37 6" xfId="47043"/>
    <cellStyle name="Normal 37 2 5 38" xfId="4682"/>
    <cellStyle name="Normal 37 2 5 38 2" xfId="12652"/>
    <cellStyle name="Normal 37 2 5 38 2 2" xfId="28757"/>
    <cellStyle name="Normal 37 2 5 38 3" xfId="17574"/>
    <cellStyle name="Normal 37 2 5 38 3 2" xfId="36834"/>
    <cellStyle name="Normal 37 2 5 38 4" xfId="22496"/>
    <cellStyle name="Normal 37 2 5 38 5" xfId="42237"/>
    <cellStyle name="Normal 37 2 5 38 6" xfId="47159"/>
    <cellStyle name="Normal 37 2 5 39" xfId="4797"/>
    <cellStyle name="Normal 37 2 5 39 2" xfId="12767"/>
    <cellStyle name="Normal 37 2 5 39 2 2" xfId="28758"/>
    <cellStyle name="Normal 37 2 5 39 3" xfId="17689"/>
    <cellStyle name="Normal 37 2 5 39 3 2" xfId="36949"/>
    <cellStyle name="Normal 37 2 5 39 4" xfId="22611"/>
    <cellStyle name="Normal 37 2 5 39 5" xfId="42352"/>
    <cellStyle name="Normal 37 2 5 39 6" xfId="47274"/>
    <cellStyle name="Normal 37 2 5 4" xfId="409"/>
    <cellStyle name="Normal 37 2 5 4 10" xfId="42948"/>
    <cellStyle name="Normal 37 2 5 4 2" xfId="5697"/>
    <cellStyle name="Normal 37 2 5 4 2 2" xfId="7833"/>
    <cellStyle name="Normal 37 2 5 4 2 2 2" xfId="25620"/>
    <cellStyle name="Normal 37 2 5 4 2 3" xfId="31816"/>
    <cellStyle name="Normal 37 2 5 4 2 4" xfId="23491"/>
    <cellStyle name="Normal 37 2 5 4 3" xfId="7298"/>
    <cellStyle name="Normal 37 2 5 4 3 2" xfId="32621"/>
    <cellStyle name="Normal 37 2 5 4 3 3" xfId="25087"/>
    <cellStyle name="Normal 37 2 5 4 4" xfId="6632"/>
    <cellStyle name="Normal 37 2 5 4 4 2" xfId="24421"/>
    <cellStyle name="Normal 37 2 5 4 5" xfId="5696"/>
    <cellStyle name="Normal 37 2 5 4 5 2" xfId="23490"/>
    <cellStyle name="Normal 37 2 5 4 6" xfId="8441"/>
    <cellStyle name="Normal 37 2 5 4 6 2" xfId="28759"/>
    <cellStyle name="Normal 37 2 5 4 7" xfId="13363"/>
    <cellStyle name="Normal 37 2 5 4 7 2" xfId="31815"/>
    <cellStyle name="Normal 37 2 5 4 8" xfId="18285"/>
    <cellStyle name="Normal 37 2 5 4 9" xfId="38026"/>
    <cellStyle name="Normal 37 2 5 40" xfId="4918"/>
    <cellStyle name="Normal 37 2 5 40 2" xfId="12887"/>
    <cellStyle name="Normal 37 2 5 40 2 2" xfId="28760"/>
    <cellStyle name="Normal 37 2 5 40 3" xfId="17809"/>
    <cellStyle name="Normal 37 2 5 40 3 2" xfId="37069"/>
    <cellStyle name="Normal 37 2 5 40 4" xfId="22731"/>
    <cellStyle name="Normal 37 2 5 40 5" xfId="42472"/>
    <cellStyle name="Normal 37 2 5 40 6" xfId="47394"/>
    <cellStyle name="Normal 37 2 5 41" xfId="5033"/>
    <cellStyle name="Normal 37 2 5 41 2" xfId="13002"/>
    <cellStyle name="Normal 37 2 5 41 2 2" xfId="28761"/>
    <cellStyle name="Normal 37 2 5 41 3" xfId="17924"/>
    <cellStyle name="Normal 37 2 5 41 3 2" xfId="37184"/>
    <cellStyle name="Normal 37 2 5 41 4" xfId="22846"/>
    <cellStyle name="Normal 37 2 5 41 5" xfId="42587"/>
    <cellStyle name="Normal 37 2 5 41 6" xfId="47509"/>
    <cellStyle name="Normal 37 2 5 42" xfId="5681"/>
    <cellStyle name="Normal 37 2 5 42 2" xfId="28685"/>
    <cellStyle name="Normal 37 2 5 42 3" xfId="32381"/>
    <cellStyle name="Normal 37 2 5 42 4" xfId="23475"/>
    <cellStyle name="Normal 37 2 5 43" xfId="8201"/>
    <cellStyle name="Normal 37 2 5 43 2" xfId="37367"/>
    <cellStyle name="Normal 37 2 5 43 3" xfId="25987"/>
    <cellStyle name="Normal 37 2 5 44" xfId="13123"/>
    <cellStyle name="Normal 37 2 5 44 2" xfId="26228"/>
    <cellStyle name="Normal 37 2 5 45" xfId="18045"/>
    <cellStyle name="Normal 37 2 5 46" xfId="37546"/>
    <cellStyle name="Normal 37 2 5 47" xfId="37787"/>
    <cellStyle name="Normal 37 2 5 48" xfId="42708"/>
    <cellStyle name="Normal 37 2 5 49" xfId="47693"/>
    <cellStyle name="Normal 37 2 5 5" xfId="531"/>
    <cellStyle name="Normal 37 2 5 5 10" xfId="43069"/>
    <cellStyle name="Normal 37 2 5 5 2" xfId="5699"/>
    <cellStyle name="Normal 37 2 5 5 2 2" xfId="7834"/>
    <cellStyle name="Normal 37 2 5 5 2 2 2" xfId="25621"/>
    <cellStyle name="Normal 37 2 5 5 2 3" xfId="31818"/>
    <cellStyle name="Normal 37 2 5 5 2 4" xfId="23493"/>
    <cellStyle name="Normal 37 2 5 5 3" xfId="7477"/>
    <cellStyle name="Normal 37 2 5 5 3 2" xfId="32742"/>
    <cellStyle name="Normal 37 2 5 5 3 3" xfId="25265"/>
    <cellStyle name="Normal 37 2 5 5 4" xfId="6873"/>
    <cellStyle name="Normal 37 2 5 5 4 2" xfId="24662"/>
    <cellStyle name="Normal 37 2 5 5 5" xfId="5698"/>
    <cellStyle name="Normal 37 2 5 5 5 2" xfId="23492"/>
    <cellStyle name="Normal 37 2 5 5 6" xfId="8562"/>
    <cellStyle name="Normal 37 2 5 5 6 2" xfId="28762"/>
    <cellStyle name="Normal 37 2 5 5 7" xfId="13484"/>
    <cellStyle name="Normal 37 2 5 5 7 2" xfId="31817"/>
    <cellStyle name="Normal 37 2 5 5 8" xfId="18406"/>
    <cellStyle name="Normal 37 2 5 5 9" xfId="38147"/>
    <cellStyle name="Normal 37 2 5 6" xfId="666"/>
    <cellStyle name="Normal 37 2 5 6 2" xfId="7825"/>
    <cellStyle name="Normal 37 2 5 6 2 2" xfId="32874"/>
    <cellStyle name="Normal 37 2 5 6 2 3" xfId="25612"/>
    <cellStyle name="Normal 37 2 5 6 3" xfId="5700"/>
    <cellStyle name="Normal 37 2 5 6 3 2" xfId="23494"/>
    <cellStyle name="Normal 37 2 5 6 4" xfId="8694"/>
    <cellStyle name="Normal 37 2 5 6 4 2" xfId="28763"/>
    <cellStyle name="Normal 37 2 5 6 5" xfId="13616"/>
    <cellStyle name="Normal 37 2 5 6 5 2" xfId="31819"/>
    <cellStyle name="Normal 37 2 5 6 6" xfId="18538"/>
    <cellStyle name="Normal 37 2 5 6 7" xfId="38279"/>
    <cellStyle name="Normal 37 2 5 6 8" xfId="43201"/>
    <cellStyle name="Normal 37 2 5 7" xfId="780"/>
    <cellStyle name="Normal 37 2 5 7 2" xfId="6993"/>
    <cellStyle name="Normal 37 2 5 7 2 2" xfId="24782"/>
    <cellStyle name="Normal 37 2 5 7 3" xfId="8808"/>
    <cellStyle name="Normal 37 2 5 7 3 2" xfId="28764"/>
    <cellStyle name="Normal 37 2 5 7 4" xfId="13730"/>
    <cellStyle name="Normal 37 2 5 7 4 2" xfId="32988"/>
    <cellStyle name="Normal 37 2 5 7 5" xfId="18652"/>
    <cellStyle name="Normal 37 2 5 7 6" xfId="38393"/>
    <cellStyle name="Normal 37 2 5 7 7" xfId="43315"/>
    <cellStyle name="Normal 37 2 5 8" xfId="894"/>
    <cellStyle name="Normal 37 2 5 8 2" xfId="6390"/>
    <cellStyle name="Normal 37 2 5 8 2 2" xfId="24179"/>
    <cellStyle name="Normal 37 2 5 8 3" xfId="8922"/>
    <cellStyle name="Normal 37 2 5 8 3 2" xfId="28765"/>
    <cellStyle name="Normal 37 2 5 8 4" xfId="13844"/>
    <cellStyle name="Normal 37 2 5 8 4 2" xfId="33102"/>
    <cellStyle name="Normal 37 2 5 8 5" xfId="18766"/>
    <cellStyle name="Normal 37 2 5 8 6" xfId="38507"/>
    <cellStyle name="Normal 37 2 5 8 7" xfId="43429"/>
    <cellStyle name="Normal 37 2 5 9" xfId="1041"/>
    <cellStyle name="Normal 37 2 5 9 2" xfId="9063"/>
    <cellStyle name="Normal 37 2 5 9 2 2" xfId="28766"/>
    <cellStyle name="Normal 37 2 5 9 3" xfId="13985"/>
    <cellStyle name="Normal 37 2 5 9 3 2" xfId="33243"/>
    <cellStyle name="Normal 37 2 5 9 4" xfId="18907"/>
    <cellStyle name="Normal 37 2 5 9 5" xfId="38648"/>
    <cellStyle name="Normal 37 2 5 9 6" xfId="43570"/>
    <cellStyle name="Normal 37 2 50" xfId="18005"/>
    <cellStyle name="Normal 37 2 51" xfId="37506"/>
    <cellStyle name="Normal 37 2 52" xfId="37747"/>
    <cellStyle name="Normal 37 2 53" xfId="42668"/>
    <cellStyle name="Normal 37 2 54" xfId="47680"/>
    <cellStyle name="Normal 37 2 6" xfId="167"/>
    <cellStyle name="Normal 37 2 6 10" xfId="1200"/>
    <cellStyle name="Normal 37 2 6 10 2" xfId="9217"/>
    <cellStyle name="Normal 37 2 6 10 2 2" xfId="28768"/>
    <cellStyle name="Normal 37 2 6 10 3" xfId="14139"/>
    <cellStyle name="Normal 37 2 6 10 3 2" xfId="33397"/>
    <cellStyle name="Normal 37 2 6 10 4" xfId="19061"/>
    <cellStyle name="Normal 37 2 6 10 5" xfId="38802"/>
    <cellStyle name="Normal 37 2 6 10 6" xfId="43724"/>
    <cellStyle name="Normal 37 2 6 11" xfId="1316"/>
    <cellStyle name="Normal 37 2 6 11 2" xfId="9332"/>
    <cellStyle name="Normal 37 2 6 11 2 2" xfId="28769"/>
    <cellStyle name="Normal 37 2 6 11 3" xfId="14254"/>
    <cellStyle name="Normal 37 2 6 11 3 2" xfId="33512"/>
    <cellStyle name="Normal 37 2 6 11 4" xfId="19176"/>
    <cellStyle name="Normal 37 2 6 11 5" xfId="38917"/>
    <cellStyle name="Normal 37 2 6 11 6" xfId="43839"/>
    <cellStyle name="Normal 37 2 6 12" xfId="1431"/>
    <cellStyle name="Normal 37 2 6 12 2" xfId="9447"/>
    <cellStyle name="Normal 37 2 6 12 2 2" xfId="28770"/>
    <cellStyle name="Normal 37 2 6 12 3" xfId="14369"/>
    <cellStyle name="Normal 37 2 6 12 3 2" xfId="33627"/>
    <cellStyle name="Normal 37 2 6 12 4" xfId="19291"/>
    <cellStyle name="Normal 37 2 6 12 5" xfId="39032"/>
    <cellStyle name="Normal 37 2 6 12 6" xfId="43954"/>
    <cellStyle name="Normal 37 2 6 13" xfId="1546"/>
    <cellStyle name="Normal 37 2 6 13 2" xfId="9562"/>
    <cellStyle name="Normal 37 2 6 13 2 2" xfId="28771"/>
    <cellStyle name="Normal 37 2 6 13 3" xfId="14484"/>
    <cellStyle name="Normal 37 2 6 13 3 2" xfId="33742"/>
    <cellStyle name="Normal 37 2 6 13 4" xfId="19406"/>
    <cellStyle name="Normal 37 2 6 13 5" xfId="39147"/>
    <cellStyle name="Normal 37 2 6 13 6" xfId="44069"/>
    <cellStyle name="Normal 37 2 6 14" xfId="1660"/>
    <cellStyle name="Normal 37 2 6 14 2" xfId="9676"/>
    <cellStyle name="Normal 37 2 6 14 2 2" xfId="28772"/>
    <cellStyle name="Normal 37 2 6 14 3" xfId="14598"/>
    <cellStyle name="Normal 37 2 6 14 3 2" xfId="33856"/>
    <cellStyle name="Normal 37 2 6 14 4" xfId="19520"/>
    <cellStyle name="Normal 37 2 6 14 5" xfId="39261"/>
    <cellStyle name="Normal 37 2 6 14 6" xfId="44183"/>
    <cellStyle name="Normal 37 2 6 15" xfId="1774"/>
    <cellStyle name="Normal 37 2 6 15 2" xfId="9790"/>
    <cellStyle name="Normal 37 2 6 15 2 2" xfId="28773"/>
    <cellStyle name="Normal 37 2 6 15 3" xfId="14712"/>
    <cellStyle name="Normal 37 2 6 15 3 2" xfId="33970"/>
    <cellStyle name="Normal 37 2 6 15 4" xfId="19634"/>
    <cellStyle name="Normal 37 2 6 15 5" xfId="39375"/>
    <cellStyle name="Normal 37 2 6 15 6" xfId="44297"/>
    <cellStyle name="Normal 37 2 6 16" xfId="1888"/>
    <cellStyle name="Normal 37 2 6 16 2" xfId="9904"/>
    <cellStyle name="Normal 37 2 6 16 2 2" xfId="28774"/>
    <cellStyle name="Normal 37 2 6 16 3" xfId="14826"/>
    <cellStyle name="Normal 37 2 6 16 3 2" xfId="34084"/>
    <cellStyle name="Normal 37 2 6 16 4" xfId="19748"/>
    <cellStyle name="Normal 37 2 6 16 5" xfId="39489"/>
    <cellStyle name="Normal 37 2 6 16 6" xfId="44411"/>
    <cellStyle name="Normal 37 2 6 17" xfId="2002"/>
    <cellStyle name="Normal 37 2 6 17 2" xfId="10018"/>
    <cellStyle name="Normal 37 2 6 17 2 2" xfId="28775"/>
    <cellStyle name="Normal 37 2 6 17 3" xfId="14940"/>
    <cellStyle name="Normal 37 2 6 17 3 2" xfId="34198"/>
    <cellStyle name="Normal 37 2 6 17 4" xfId="19862"/>
    <cellStyle name="Normal 37 2 6 17 5" xfId="39603"/>
    <cellStyle name="Normal 37 2 6 17 6" xfId="44525"/>
    <cellStyle name="Normal 37 2 6 18" xfId="2117"/>
    <cellStyle name="Normal 37 2 6 18 2" xfId="10133"/>
    <cellStyle name="Normal 37 2 6 18 2 2" xfId="28776"/>
    <cellStyle name="Normal 37 2 6 18 3" xfId="15055"/>
    <cellStyle name="Normal 37 2 6 18 3 2" xfId="34313"/>
    <cellStyle name="Normal 37 2 6 18 4" xfId="19977"/>
    <cellStyle name="Normal 37 2 6 18 5" xfId="39718"/>
    <cellStyle name="Normal 37 2 6 18 6" xfId="44640"/>
    <cellStyle name="Normal 37 2 6 19" xfId="2463"/>
    <cellStyle name="Normal 37 2 6 19 2" xfId="10439"/>
    <cellStyle name="Normal 37 2 6 19 2 2" xfId="28777"/>
    <cellStyle name="Normal 37 2 6 19 3" xfId="15361"/>
    <cellStyle name="Normal 37 2 6 19 3 2" xfId="34621"/>
    <cellStyle name="Normal 37 2 6 19 4" xfId="20283"/>
    <cellStyle name="Normal 37 2 6 19 5" xfId="40024"/>
    <cellStyle name="Normal 37 2 6 19 6" xfId="44946"/>
    <cellStyle name="Normal 37 2 6 2" xfId="200"/>
    <cellStyle name="Normal 37 2 6 2 10" xfId="1349"/>
    <cellStyle name="Normal 37 2 6 2 10 2" xfId="9365"/>
    <cellStyle name="Normal 37 2 6 2 10 2 2" xfId="28779"/>
    <cellStyle name="Normal 37 2 6 2 10 3" xfId="14287"/>
    <cellStyle name="Normal 37 2 6 2 10 3 2" xfId="33545"/>
    <cellStyle name="Normal 37 2 6 2 10 4" xfId="19209"/>
    <cellStyle name="Normal 37 2 6 2 10 5" xfId="38950"/>
    <cellStyle name="Normal 37 2 6 2 10 6" xfId="43872"/>
    <cellStyle name="Normal 37 2 6 2 11" xfId="1464"/>
    <cellStyle name="Normal 37 2 6 2 11 2" xfId="9480"/>
    <cellStyle name="Normal 37 2 6 2 11 2 2" xfId="28780"/>
    <cellStyle name="Normal 37 2 6 2 11 3" xfId="14402"/>
    <cellStyle name="Normal 37 2 6 2 11 3 2" xfId="33660"/>
    <cellStyle name="Normal 37 2 6 2 11 4" xfId="19324"/>
    <cellStyle name="Normal 37 2 6 2 11 5" xfId="39065"/>
    <cellStyle name="Normal 37 2 6 2 11 6" xfId="43987"/>
    <cellStyle name="Normal 37 2 6 2 12" xfId="1579"/>
    <cellStyle name="Normal 37 2 6 2 12 2" xfId="9595"/>
    <cellStyle name="Normal 37 2 6 2 12 2 2" xfId="28781"/>
    <cellStyle name="Normal 37 2 6 2 12 3" xfId="14517"/>
    <cellStyle name="Normal 37 2 6 2 12 3 2" xfId="33775"/>
    <cellStyle name="Normal 37 2 6 2 12 4" xfId="19439"/>
    <cellStyle name="Normal 37 2 6 2 12 5" xfId="39180"/>
    <cellStyle name="Normal 37 2 6 2 12 6" xfId="44102"/>
    <cellStyle name="Normal 37 2 6 2 13" xfId="1693"/>
    <cellStyle name="Normal 37 2 6 2 13 2" xfId="9709"/>
    <cellStyle name="Normal 37 2 6 2 13 2 2" xfId="28782"/>
    <cellStyle name="Normal 37 2 6 2 13 3" xfId="14631"/>
    <cellStyle name="Normal 37 2 6 2 13 3 2" xfId="33889"/>
    <cellStyle name="Normal 37 2 6 2 13 4" xfId="19553"/>
    <cellStyle name="Normal 37 2 6 2 13 5" xfId="39294"/>
    <cellStyle name="Normal 37 2 6 2 13 6" xfId="44216"/>
    <cellStyle name="Normal 37 2 6 2 14" xfId="1807"/>
    <cellStyle name="Normal 37 2 6 2 14 2" xfId="9823"/>
    <cellStyle name="Normal 37 2 6 2 14 2 2" xfId="28783"/>
    <cellStyle name="Normal 37 2 6 2 14 3" xfId="14745"/>
    <cellStyle name="Normal 37 2 6 2 14 3 2" xfId="34003"/>
    <cellStyle name="Normal 37 2 6 2 14 4" xfId="19667"/>
    <cellStyle name="Normal 37 2 6 2 14 5" xfId="39408"/>
    <cellStyle name="Normal 37 2 6 2 14 6" xfId="44330"/>
    <cellStyle name="Normal 37 2 6 2 15" xfId="1921"/>
    <cellStyle name="Normal 37 2 6 2 15 2" xfId="9937"/>
    <cellStyle name="Normal 37 2 6 2 15 2 2" xfId="28784"/>
    <cellStyle name="Normal 37 2 6 2 15 3" xfId="14859"/>
    <cellStyle name="Normal 37 2 6 2 15 3 2" xfId="34117"/>
    <cellStyle name="Normal 37 2 6 2 15 4" xfId="19781"/>
    <cellStyle name="Normal 37 2 6 2 15 5" xfId="39522"/>
    <cellStyle name="Normal 37 2 6 2 15 6" xfId="44444"/>
    <cellStyle name="Normal 37 2 6 2 16" xfId="2035"/>
    <cellStyle name="Normal 37 2 6 2 16 2" xfId="10051"/>
    <cellStyle name="Normal 37 2 6 2 16 2 2" xfId="28785"/>
    <cellStyle name="Normal 37 2 6 2 16 3" xfId="14973"/>
    <cellStyle name="Normal 37 2 6 2 16 3 2" xfId="34231"/>
    <cellStyle name="Normal 37 2 6 2 16 4" xfId="19895"/>
    <cellStyle name="Normal 37 2 6 2 16 5" xfId="39636"/>
    <cellStyle name="Normal 37 2 6 2 16 6" xfId="44558"/>
    <cellStyle name="Normal 37 2 6 2 17" xfId="2150"/>
    <cellStyle name="Normal 37 2 6 2 17 2" xfId="10166"/>
    <cellStyle name="Normal 37 2 6 2 17 2 2" xfId="28786"/>
    <cellStyle name="Normal 37 2 6 2 17 3" xfId="15088"/>
    <cellStyle name="Normal 37 2 6 2 17 3 2" xfId="34346"/>
    <cellStyle name="Normal 37 2 6 2 17 4" xfId="20010"/>
    <cellStyle name="Normal 37 2 6 2 17 5" xfId="39751"/>
    <cellStyle name="Normal 37 2 6 2 17 6" xfId="44673"/>
    <cellStyle name="Normal 37 2 6 2 18" xfId="2496"/>
    <cellStyle name="Normal 37 2 6 2 18 2" xfId="10472"/>
    <cellStyle name="Normal 37 2 6 2 18 2 2" xfId="28787"/>
    <cellStyle name="Normal 37 2 6 2 18 3" xfId="15394"/>
    <cellStyle name="Normal 37 2 6 2 18 3 2" xfId="34654"/>
    <cellStyle name="Normal 37 2 6 2 18 4" xfId="20316"/>
    <cellStyle name="Normal 37 2 6 2 18 5" xfId="40057"/>
    <cellStyle name="Normal 37 2 6 2 18 6" xfId="44979"/>
    <cellStyle name="Normal 37 2 6 2 19" xfId="2615"/>
    <cellStyle name="Normal 37 2 6 2 19 2" xfId="10591"/>
    <cellStyle name="Normal 37 2 6 2 19 2 2" xfId="28788"/>
    <cellStyle name="Normal 37 2 6 2 19 3" xfId="15513"/>
    <cellStyle name="Normal 37 2 6 2 19 3 2" xfId="34773"/>
    <cellStyle name="Normal 37 2 6 2 19 4" xfId="20435"/>
    <cellStyle name="Normal 37 2 6 2 19 5" xfId="40176"/>
    <cellStyle name="Normal 37 2 6 2 19 6" xfId="45098"/>
    <cellStyle name="Normal 37 2 6 2 2" xfId="332"/>
    <cellStyle name="Normal 37 2 6 2 2 10" xfId="37709"/>
    <cellStyle name="Normal 37 2 6 2 2 11" xfId="37977"/>
    <cellStyle name="Normal 37 2 6 2 2 12" xfId="42871"/>
    <cellStyle name="Normal 37 2 6 2 2 13" xfId="47699"/>
    <cellStyle name="Normal 37 2 6 2 2 2" xfId="2300"/>
    <cellStyle name="Normal 37 2 6 2 2 2 10" xfId="44820"/>
    <cellStyle name="Normal 37 2 6 2 2 2 2" xfId="5705"/>
    <cellStyle name="Normal 37 2 6 2 2 2 2 2" xfId="7838"/>
    <cellStyle name="Normal 37 2 6 2 2 2 2 2 2" xfId="25625"/>
    <cellStyle name="Normal 37 2 6 2 2 2 2 3" xfId="31821"/>
    <cellStyle name="Normal 37 2 6 2 2 2 2 4" xfId="23499"/>
    <cellStyle name="Normal 37 2 6 2 2 2 3" xfId="7299"/>
    <cellStyle name="Normal 37 2 6 2 2 2 3 2" xfId="34493"/>
    <cellStyle name="Normal 37 2 6 2 2 2 3 3" xfId="25088"/>
    <cellStyle name="Normal 37 2 6 2 2 2 4" xfId="6795"/>
    <cellStyle name="Normal 37 2 6 2 2 2 4 2" xfId="24584"/>
    <cellStyle name="Normal 37 2 6 2 2 2 5" xfId="5704"/>
    <cellStyle name="Normal 37 2 6 2 2 2 5 2" xfId="23498"/>
    <cellStyle name="Normal 37 2 6 2 2 2 6" xfId="10313"/>
    <cellStyle name="Normal 37 2 6 2 2 2 6 2" xfId="28790"/>
    <cellStyle name="Normal 37 2 6 2 2 2 7" xfId="15235"/>
    <cellStyle name="Normal 37 2 6 2 2 2 7 2" xfId="31820"/>
    <cellStyle name="Normal 37 2 6 2 2 2 8" xfId="20157"/>
    <cellStyle name="Normal 37 2 6 2 2 2 9" xfId="39898"/>
    <cellStyle name="Normal 37 2 6 2 2 3" xfId="5706"/>
    <cellStyle name="Normal 37 2 6 2 2 3 2" xfId="7837"/>
    <cellStyle name="Normal 37 2 6 2 2 3 2 2" xfId="25624"/>
    <cellStyle name="Normal 37 2 6 2 2 3 3" xfId="28789"/>
    <cellStyle name="Normal 37 2 6 2 2 3 4" xfId="31822"/>
    <cellStyle name="Normal 37 2 6 2 2 3 5" xfId="23500"/>
    <cellStyle name="Normal 37 2 6 2 2 4" xfId="7183"/>
    <cellStyle name="Normal 37 2 6 2 2 4 2" xfId="32544"/>
    <cellStyle name="Normal 37 2 6 2 2 4 3" xfId="24972"/>
    <cellStyle name="Normal 37 2 6 2 2 5" xfId="6553"/>
    <cellStyle name="Normal 37 2 6 2 2 5 2" xfId="37373"/>
    <cellStyle name="Normal 37 2 6 2 2 5 3" xfId="24342"/>
    <cellStyle name="Normal 37 2 6 2 2 6" xfId="5703"/>
    <cellStyle name="Normal 37 2 6 2 2 6 2" xfId="23497"/>
    <cellStyle name="Normal 37 2 6 2 2 7" xfId="8364"/>
    <cellStyle name="Normal 37 2 6 2 2 7 2" xfId="26177"/>
    <cellStyle name="Normal 37 2 6 2 2 8" xfId="13286"/>
    <cellStyle name="Normal 37 2 6 2 2 8 2" xfId="26418"/>
    <cellStyle name="Normal 37 2 6 2 2 9" xfId="18208"/>
    <cellStyle name="Normal 37 2 6 2 20" xfId="2733"/>
    <cellStyle name="Normal 37 2 6 2 20 2" xfId="10709"/>
    <cellStyle name="Normal 37 2 6 2 20 2 2" xfId="28791"/>
    <cellStyle name="Normal 37 2 6 2 20 3" xfId="15631"/>
    <cellStyle name="Normal 37 2 6 2 20 3 2" xfId="34891"/>
    <cellStyle name="Normal 37 2 6 2 20 4" xfId="20553"/>
    <cellStyle name="Normal 37 2 6 2 20 5" xfId="40294"/>
    <cellStyle name="Normal 37 2 6 2 20 6" xfId="45216"/>
    <cellStyle name="Normal 37 2 6 2 21" xfId="2852"/>
    <cellStyle name="Normal 37 2 6 2 21 2" xfId="10828"/>
    <cellStyle name="Normal 37 2 6 2 21 2 2" xfId="28792"/>
    <cellStyle name="Normal 37 2 6 2 21 3" xfId="15750"/>
    <cellStyle name="Normal 37 2 6 2 21 3 2" xfId="35010"/>
    <cellStyle name="Normal 37 2 6 2 21 4" xfId="20672"/>
    <cellStyle name="Normal 37 2 6 2 21 5" xfId="40413"/>
    <cellStyle name="Normal 37 2 6 2 21 6" xfId="45335"/>
    <cellStyle name="Normal 37 2 6 2 22" xfId="2968"/>
    <cellStyle name="Normal 37 2 6 2 22 2" xfId="10944"/>
    <cellStyle name="Normal 37 2 6 2 22 2 2" xfId="28793"/>
    <cellStyle name="Normal 37 2 6 2 22 3" xfId="15866"/>
    <cellStyle name="Normal 37 2 6 2 22 3 2" xfId="35126"/>
    <cellStyle name="Normal 37 2 6 2 22 4" xfId="20788"/>
    <cellStyle name="Normal 37 2 6 2 22 5" xfId="40529"/>
    <cellStyle name="Normal 37 2 6 2 22 6" xfId="45451"/>
    <cellStyle name="Normal 37 2 6 2 23" xfId="3086"/>
    <cellStyle name="Normal 37 2 6 2 23 2" xfId="11062"/>
    <cellStyle name="Normal 37 2 6 2 23 2 2" xfId="28794"/>
    <cellStyle name="Normal 37 2 6 2 23 3" xfId="15984"/>
    <cellStyle name="Normal 37 2 6 2 23 3 2" xfId="35244"/>
    <cellStyle name="Normal 37 2 6 2 23 4" xfId="20906"/>
    <cellStyle name="Normal 37 2 6 2 23 5" xfId="40647"/>
    <cellStyle name="Normal 37 2 6 2 23 6" xfId="45569"/>
    <cellStyle name="Normal 37 2 6 2 24" xfId="3204"/>
    <cellStyle name="Normal 37 2 6 2 24 2" xfId="11179"/>
    <cellStyle name="Normal 37 2 6 2 24 2 2" xfId="28795"/>
    <cellStyle name="Normal 37 2 6 2 24 3" xfId="16101"/>
    <cellStyle name="Normal 37 2 6 2 24 3 2" xfId="35361"/>
    <cellStyle name="Normal 37 2 6 2 24 4" xfId="21023"/>
    <cellStyle name="Normal 37 2 6 2 24 5" xfId="40764"/>
    <cellStyle name="Normal 37 2 6 2 24 6" xfId="45686"/>
    <cellStyle name="Normal 37 2 6 2 25" xfId="3321"/>
    <cellStyle name="Normal 37 2 6 2 25 2" xfId="11296"/>
    <cellStyle name="Normal 37 2 6 2 25 2 2" xfId="28796"/>
    <cellStyle name="Normal 37 2 6 2 25 3" xfId="16218"/>
    <cellStyle name="Normal 37 2 6 2 25 3 2" xfId="35478"/>
    <cellStyle name="Normal 37 2 6 2 25 4" xfId="21140"/>
    <cellStyle name="Normal 37 2 6 2 25 5" xfId="40881"/>
    <cellStyle name="Normal 37 2 6 2 25 6" xfId="45803"/>
    <cellStyle name="Normal 37 2 6 2 26" xfId="3438"/>
    <cellStyle name="Normal 37 2 6 2 26 2" xfId="11413"/>
    <cellStyle name="Normal 37 2 6 2 26 2 2" xfId="28797"/>
    <cellStyle name="Normal 37 2 6 2 26 3" xfId="16335"/>
    <cellStyle name="Normal 37 2 6 2 26 3 2" xfId="35595"/>
    <cellStyle name="Normal 37 2 6 2 26 4" xfId="21257"/>
    <cellStyle name="Normal 37 2 6 2 26 5" xfId="40998"/>
    <cellStyle name="Normal 37 2 6 2 26 6" xfId="45920"/>
    <cellStyle name="Normal 37 2 6 2 27" xfId="3552"/>
    <cellStyle name="Normal 37 2 6 2 27 2" xfId="11527"/>
    <cellStyle name="Normal 37 2 6 2 27 2 2" xfId="28798"/>
    <cellStyle name="Normal 37 2 6 2 27 3" xfId="16449"/>
    <cellStyle name="Normal 37 2 6 2 27 3 2" xfId="35709"/>
    <cellStyle name="Normal 37 2 6 2 27 4" xfId="21371"/>
    <cellStyle name="Normal 37 2 6 2 27 5" xfId="41112"/>
    <cellStyle name="Normal 37 2 6 2 27 6" xfId="46034"/>
    <cellStyle name="Normal 37 2 6 2 28" xfId="3669"/>
    <cellStyle name="Normal 37 2 6 2 28 2" xfId="11643"/>
    <cellStyle name="Normal 37 2 6 2 28 2 2" xfId="28799"/>
    <cellStyle name="Normal 37 2 6 2 28 3" xfId="16565"/>
    <cellStyle name="Normal 37 2 6 2 28 3 2" xfId="35825"/>
    <cellStyle name="Normal 37 2 6 2 28 4" xfId="21487"/>
    <cellStyle name="Normal 37 2 6 2 28 5" xfId="41228"/>
    <cellStyle name="Normal 37 2 6 2 28 6" xfId="46150"/>
    <cellStyle name="Normal 37 2 6 2 29" xfId="3785"/>
    <cellStyle name="Normal 37 2 6 2 29 2" xfId="11758"/>
    <cellStyle name="Normal 37 2 6 2 29 2 2" xfId="28800"/>
    <cellStyle name="Normal 37 2 6 2 29 3" xfId="16680"/>
    <cellStyle name="Normal 37 2 6 2 29 3 2" xfId="35940"/>
    <cellStyle name="Normal 37 2 6 2 29 4" xfId="21602"/>
    <cellStyle name="Normal 37 2 6 2 29 5" xfId="41343"/>
    <cellStyle name="Normal 37 2 6 2 29 6" xfId="46265"/>
    <cellStyle name="Normal 37 2 6 2 3" xfId="452"/>
    <cellStyle name="Normal 37 2 6 2 3 10" xfId="42991"/>
    <cellStyle name="Normal 37 2 6 2 3 2" xfId="5708"/>
    <cellStyle name="Normal 37 2 6 2 3 2 2" xfId="7839"/>
    <cellStyle name="Normal 37 2 6 2 3 2 2 2" xfId="25626"/>
    <cellStyle name="Normal 37 2 6 2 3 2 3" xfId="31824"/>
    <cellStyle name="Normal 37 2 6 2 3 2 4" xfId="23502"/>
    <cellStyle name="Normal 37 2 6 2 3 3" xfId="7300"/>
    <cellStyle name="Normal 37 2 6 2 3 3 2" xfId="32664"/>
    <cellStyle name="Normal 37 2 6 2 3 3 3" xfId="25089"/>
    <cellStyle name="Normal 37 2 6 2 3 4" xfId="6675"/>
    <cellStyle name="Normal 37 2 6 2 3 4 2" xfId="24464"/>
    <cellStyle name="Normal 37 2 6 2 3 5" xfId="5707"/>
    <cellStyle name="Normal 37 2 6 2 3 5 2" xfId="23501"/>
    <cellStyle name="Normal 37 2 6 2 3 6" xfId="8484"/>
    <cellStyle name="Normal 37 2 6 2 3 6 2" xfId="28801"/>
    <cellStyle name="Normal 37 2 6 2 3 7" xfId="13406"/>
    <cellStyle name="Normal 37 2 6 2 3 7 2" xfId="31823"/>
    <cellStyle name="Normal 37 2 6 2 3 8" xfId="18328"/>
    <cellStyle name="Normal 37 2 6 2 3 9" xfId="38069"/>
    <cellStyle name="Normal 37 2 6 2 30" xfId="3902"/>
    <cellStyle name="Normal 37 2 6 2 30 2" xfId="11874"/>
    <cellStyle name="Normal 37 2 6 2 30 2 2" xfId="28802"/>
    <cellStyle name="Normal 37 2 6 2 30 3" xfId="16796"/>
    <cellStyle name="Normal 37 2 6 2 30 3 2" xfId="36056"/>
    <cellStyle name="Normal 37 2 6 2 30 4" xfId="21718"/>
    <cellStyle name="Normal 37 2 6 2 30 5" xfId="41459"/>
    <cellStyle name="Normal 37 2 6 2 30 6" xfId="46381"/>
    <cellStyle name="Normal 37 2 6 2 31" xfId="4020"/>
    <cellStyle name="Normal 37 2 6 2 31 2" xfId="11992"/>
    <cellStyle name="Normal 37 2 6 2 31 2 2" xfId="28803"/>
    <cellStyle name="Normal 37 2 6 2 31 3" xfId="16914"/>
    <cellStyle name="Normal 37 2 6 2 31 3 2" xfId="36174"/>
    <cellStyle name="Normal 37 2 6 2 31 4" xfId="21836"/>
    <cellStyle name="Normal 37 2 6 2 31 5" xfId="41577"/>
    <cellStyle name="Normal 37 2 6 2 31 6" xfId="46499"/>
    <cellStyle name="Normal 37 2 6 2 32" xfId="4135"/>
    <cellStyle name="Normal 37 2 6 2 32 2" xfId="12106"/>
    <cellStyle name="Normal 37 2 6 2 32 2 2" xfId="28804"/>
    <cellStyle name="Normal 37 2 6 2 32 3" xfId="17028"/>
    <cellStyle name="Normal 37 2 6 2 32 3 2" xfId="36288"/>
    <cellStyle name="Normal 37 2 6 2 32 4" xfId="21950"/>
    <cellStyle name="Normal 37 2 6 2 32 5" xfId="41691"/>
    <cellStyle name="Normal 37 2 6 2 32 6" xfId="46613"/>
    <cellStyle name="Normal 37 2 6 2 33" xfId="4250"/>
    <cellStyle name="Normal 37 2 6 2 33 2" xfId="12221"/>
    <cellStyle name="Normal 37 2 6 2 33 2 2" xfId="28805"/>
    <cellStyle name="Normal 37 2 6 2 33 3" xfId="17143"/>
    <cellStyle name="Normal 37 2 6 2 33 3 2" xfId="36403"/>
    <cellStyle name="Normal 37 2 6 2 33 4" xfId="22065"/>
    <cellStyle name="Normal 37 2 6 2 33 5" xfId="41806"/>
    <cellStyle name="Normal 37 2 6 2 33 6" xfId="46728"/>
    <cellStyle name="Normal 37 2 6 2 34" xfId="4377"/>
    <cellStyle name="Normal 37 2 6 2 34 2" xfId="12348"/>
    <cellStyle name="Normal 37 2 6 2 34 2 2" xfId="28806"/>
    <cellStyle name="Normal 37 2 6 2 34 3" xfId="17270"/>
    <cellStyle name="Normal 37 2 6 2 34 3 2" xfId="36530"/>
    <cellStyle name="Normal 37 2 6 2 34 4" xfId="22192"/>
    <cellStyle name="Normal 37 2 6 2 34 5" xfId="41933"/>
    <cellStyle name="Normal 37 2 6 2 34 6" xfId="46855"/>
    <cellStyle name="Normal 37 2 6 2 35" xfId="4492"/>
    <cellStyle name="Normal 37 2 6 2 35 2" xfId="12462"/>
    <cellStyle name="Normal 37 2 6 2 35 2 2" xfId="28807"/>
    <cellStyle name="Normal 37 2 6 2 35 3" xfId="17384"/>
    <cellStyle name="Normal 37 2 6 2 35 3 2" xfId="36644"/>
    <cellStyle name="Normal 37 2 6 2 35 4" xfId="22306"/>
    <cellStyle name="Normal 37 2 6 2 35 5" xfId="42047"/>
    <cellStyle name="Normal 37 2 6 2 35 6" xfId="46969"/>
    <cellStyle name="Normal 37 2 6 2 36" xfId="4609"/>
    <cellStyle name="Normal 37 2 6 2 36 2" xfId="12579"/>
    <cellStyle name="Normal 37 2 6 2 36 2 2" xfId="28808"/>
    <cellStyle name="Normal 37 2 6 2 36 3" xfId="17501"/>
    <cellStyle name="Normal 37 2 6 2 36 3 2" xfId="36761"/>
    <cellStyle name="Normal 37 2 6 2 36 4" xfId="22423"/>
    <cellStyle name="Normal 37 2 6 2 36 5" xfId="42164"/>
    <cellStyle name="Normal 37 2 6 2 36 6" xfId="47086"/>
    <cellStyle name="Normal 37 2 6 2 37" xfId="4725"/>
    <cellStyle name="Normal 37 2 6 2 37 2" xfId="12695"/>
    <cellStyle name="Normal 37 2 6 2 37 2 2" xfId="28809"/>
    <cellStyle name="Normal 37 2 6 2 37 3" xfId="17617"/>
    <cellStyle name="Normal 37 2 6 2 37 3 2" xfId="36877"/>
    <cellStyle name="Normal 37 2 6 2 37 4" xfId="22539"/>
    <cellStyle name="Normal 37 2 6 2 37 5" xfId="42280"/>
    <cellStyle name="Normal 37 2 6 2 37 6" xfId="47202"/>
    <cellStyle name="Normal 37 2 6 2 38" xfId="4840"/>
    <cellStyle name="Normal 37 2 6 2 38 2" xfId="12810"/>
    <cellStyle name="Normal 37 2 6 2 38 2 2" xfId="28810"/>
    <cellStyle name="Normal 37 2 6 2 38 3" xfId="17732"/>
    <cellStyle name="Normal 37 2 6 2 38 3 2" xfId="36992"/>
    <cellStyle name="Normal 37 2 6 2 38 4" xfId="22654"/>
    <cellStyle name="Normal 37 2 6 2 38 5" xfId="42395"/>
    <cellStyle name="Normal 37 2 6 2 38 6" xfId="47317"/>
    <cellStyle name="Normal 37 2 6 2 39" xfId="4961"/>
    <cellStyle name="Normal 37 2 6 2 39 2" xfId="12930"/>
    <cellStyle name="Normal 37 2 6 2 39 2 2" xfId="28811"/>
    <cellStyle name="Normal 37 2 6 2 39 3" xfId="17852"/>
    <cellStyle name="Normal 37 2 6 2 39 3 2" xfId="37112"/>
    <cellStyle name="Normal 37 2 6 2 39 4" xfId="22774"/>
    <cellStyle name="Normal 37 2 6 2 39 5" xfId="42515"/>
    <cellStyle name="Normal 37 2 6 2 39 6" xfId="47437"/>
    <cellStyle name="Normal 37 2 6 2 4" xfId="574"/>
    <cellStyle name="Normal 37 2 6 2 4 10" xfId="43112"/>
    <cellStyle name="Normal 37 2 6 2 4 2" xfId="5710"/>
    <cellStyle name="Normal 37 2 6 2 4 2 2" xfId="7840"/>
    <cellStyle name="Normal 37 2 6 2 4 2 2 2" xfId="25627"/>
    <cellStyle name="Normal 37 2 6 2 4 2 3" xfId="31826"/>
    <cellStyle name="Normal 37 2 6 2 4 2 4" xfId="23504"/>
    <cellStyle name="Normal 37 2 6 2 4 3" xfId="7520"/>
    <cellStyle name="Normal 37 2 6 2 4 3 2" xfId="32785"/>
    <cellStyle name="Normal 37 2 6 2 4 3 3" xfId="25308"/>
    <cellStyle name="Normal 37 2 6 2 4 4" xfId="6916"/>
    <cellStyle name="Normal 37 2 6 2 4 4 2" xfId="24705"/>
    <cellStyle name="Normal 37 2 6 2 4 5" xfId="5709"/>
    <cellStyle name="Normal 37 2 6 2 4 5 2" xfId="23503"/>
    <cellStyle name="Normal 37 2 6 2 4 6" xfId="8605"/>
    <cellStyle name="Normal 37 2 6 2 4 6 2" xfId="28812"/>
    <cellStyle name="Normal 37 2 6 2 4 7" xfId="13527"/>
    <cellStyle name="Normal 37 2 6 2 4 7 2" xfId="31825"/>
    <cellStyle name="Normal 37 2 6 2 4 8" xfId="18449"/>
    <cellStyle name="Normal 37 2 6 2 4 9" xfId="38190"/>
    <cellStyle name="Normal 37 2 6 2 40" xfId="5076"/>
    <cellStyle name="Normal 37 2 6 2 40 2" xfId="13045"/>
    <cellStyle name="Normal 37 2 6 2 40 2 2" xfId="28813"/>
    <cellStyle name="Normal 37 2 6 2 40 3" xfId="17967"/>
    <cellStyle name="Normal 37 2 6 2 40 3 2" xfId="37227"/>
    <cellStyle name="Normal 37 2 6 2 40 4" xfId="22889"/>
    <cellStyle name="Normal 37 2 6 2 40 5" xfId="42630"/>
    <cellStyle name="Normal 37 2 6 2 40 6" xfId="47552"/>
    <cellStyle name="Normal 37 2 6 2 41" xfId="5702"/>
    <cellStyle name="Normal 37 2 6 2 41 2" xfId="28778"/>
    <cellStyle name="Normal 37 2 6 2 41 3" xfId="32424"/>
    <cellStyle name="Normal 37 2 6 2 41 4" xfId="23496"/>
    <cellStyle name="Normal 37 2 6 2 42" xfId="8244"/>
    <cellStyle name="Normal 37 2 6 2 42 2" xfId="37372"/>
    <cellStyle name="Normal 37 2 6 2 42 3" xfId="26030"/>
    <cellStyle name="Normal 37 2 6 2 43" xfId="13166"/>
    <cellStyle name="Normal 37 2 6 2 43 2" xfId="26271"/>
    <cellStyle name="Normal 37 2 6 2 44" xfId="18088"/>
    <cellStyle name="Normal 37 2 6 2 45" xfId="37589"/>
    <cellStyle name="Normal 37 2 6 2 46" xfId="37830"/>
    <cellStyle name="Normal 37 2 6 2 47" xfId="42751"/>
    <cellStyle name="Normal 37 2 6 2 48" xfId="47698"/>
    <cellStyle name="Normal 37 2 6 2 5" xfId="709"/>
    <cellStyle name="Normal 37 2 6 2 5 2" xfId="7836"/>
    <cellStyle name="Normal 37 2 6 2 5 2 2" xfId="32917"/>
    <cellStyle name="Normal 37 2 6 2 5 2 3" xfId="25623"/>
    <cellStyle name="Normal 37 2 6 2 5 3" xfId="5711"/>
    <cellStyle name="Normal 37 2 6 2 5 3 2" xfId="23505"/>
    <cellStyle name="Normal 37 2 6 2 5 4" xfId="8737"/>
    <cellStyle name="Normal 37 2 6 2 5 4 2" xfId="28814"/>
    <cellStyle name="Normal 37 2 6 2 5 5" xfId="13659"/>
    <cellStyle name="Normal 37 2 6 2 5 5 2" xfId="31827"/>
    <cellStyle name="Normal 37 2 6 2 5 6" xfId="18581"/>
    <cellStyle name="Normal 37 2 6 2 5 7" xfId="38322"/>
    <cellStyle name="Normal 37 2 6 2 5 8" xfId="43244"/>
    <cellStyle name="Normal 37 2 6 2 6" xfId="823"/>
    <cellStyle name="Normal 37 2 6 2 6 2" xfId="7036"/>
    <cellStyle name="Normal 37 2 6 2 6 2 2" xfId="24825"/>
    <cellStyle name="Normal 37 2 6 2 6 3" xfId="8851"/>
    <cellStyle name="Normal 37 2 6 2 6 3 2" xfId="28815"/>
    <cellStyle name="Normal 37 2 6 2 6 4" xfId="13773"/>
    <cellStyle name="Normal 37 2 6 2 6 4 2" xfId="33031"/>
    <cellStyle name="Normal 37 2 6 2 6 5" xfId="18695"/>
    <cellStyle name="Normal 37 2 6 2 6 6" xfId="38436"/>
    <cellStyle name="Normal 37 2 6 2 6 7" xfId="43358"/>
    <cellStyle name="Normal 37 2 6 2 7" xfId="937"/>
    <cellStyle name="Normal 37 2 6 2 7 2" xfId="6433"/>
    <cellStyle name="Normal 37 2 6 2 7 2 2" xfId="24222"/>
    <cellStyle name="Normal 37 2 6 2 7 3" xfId="8965"/>
    <cellStyle name="Normal 37 2 6 2 7 3 2" xfId="28816"/>
    <cellStyle name="Normal 37 2 6 2 7 4" xfId="13887"/>
    <cellStyle name="Normal 37 2 6 2 7 4 2" xfId="33145"/>
    <cellStyle name="Normal 37 2 6 2 7 5" xfId="18809"/>
    <cellStyle name="Normal 37 2 6 2 7 6" xfId="38550"/>
    <cellStyle name="Normal 37 2 6 2 7 7" xfId="43472"/>
    <cellStyle name="Normal 37 2 6 2 8" xfId="1084"/>
    <cellStyle name="Normal 37 2 6 2 8 2" xfId="9106"/>
    <cellStyle name="Normal 37 2 6 2 8 2 2" xfId="28817"/>
    <cellStyle name="Normal 37 2 6 2 8 3" xfId="14028"/>
    <cellStyle name="Normal 37 2 6 2 8 3 2" xfId="33286"/>
    <cellStyle name="Normal 37 2 6 2 8 4" xfId="18950"/>
    <cellStyle name="Normal 37 2 6 2 8 5" xfId="38691"/>
    <cellStyle name="Normal 37 2 6 2 8 6" xfId="43613"/>
    <cellStyle name="Normal 37 2 6 2 9" xfId="1233"/>
    <cellStyle name="Normal 37 2 6 2 9 2" xfId="9250"/>
    <cellStyle name="Normal 37 2 6 2 9 2 2" xfId="28818"/>
    <cellStyle name="Normal 37 2 6 2 9 3" xfId="14172"/>
    <cellStyle name="Normal 37 2 6 2 9 3 2" xfId="33430"/>
    <cellStyle name="Normal 37 2 6 2 9 4" xfId="19094"/>
    <cellStyle name="Normal 37 2 6 2 9 5" xfId="38835"/>
    <cellStyle name="Normal 37 2 6 2 9 6" xfId="43757"/>
    <cellStyle name="Normal 37 2 6 20" xfId="2582"/>
    <cellStyle name="Normal 37 2 6 20 2" xfId="10558"/>
    <cellStyle name="Normal 37 2 6 20 2 2" xfId="28819"/>
    <cellStyle name="Normal 37 2 6 20 3" xfId="15480"/>
    <cellStyle name="Normal 37 2 6 20 3 2" xfId="34740"/>
    <cellStyle name="Normal 37 2 6 20 4" xfId="20402"/>
    <cellStyle name="Normal 37 2 6 20 5" xfId="40143"/>
    <cellStyle name="Normal 37 2 6 20 6" xfId="45065"/>
    <cellStyle name="Normal 37 2 6 21" xfId="2700"/>
    <cellStyle name="Normal 37 2 6 21 2" xfId="10676"/>
    <cellStyle name="Normal 37 2 6 21 2 2" xfId="28820"/>
    <cellStyle name="Normal 37 2 6 21 3" xfId="15598"/>
    <cellStyle name="Normal 37 2 6 21 3 2" xfId="34858"/>
    <cellStyle name="Normal 37 2 6 21 4" xfId="20520"/>
    <cellStyle name="Normal 37 2 6 21 5" xfId="40261"/>
    <cellStyle name="Normal 37 2 6 21 6" xfId="45183"/>
    <cellStyle name="Normal 37 2 6 22" xfId="2819"/>
    <cellStyle name="Normal 37 2 6 22 2" xfId="10795"/>
    <cellStyle name="Normal 37 2 6 22 2 2" xfId="28821"/>
    <cellStyle name="Normal 37 2 6 22 3" xfId="15717"/>
    <cellStyle name="Normal 37 2 6 22 3 2" xfId="34977"/>
    <cellStyle name="Normal 37 2 6 22 4" xfId="20639"/>
    <cellStyle name="Normal 37 2 6 22 5" xfId="40380"/>
    <cellStyle name="Normal 37 2 6 22 6" xfId="45302"/>
    <cellStyle name="Normal 37 2 6 23" xfId="2935"/>
    <cellStyle name="Normal 37 2 6 23 2" xfId="10911"/>
    <cellStyle name="Normal 37 2 6 23 2 2" xfId="28822"/>
    <cellStyle name="Normal 37 2 6 23 3" xfId="15833"/>
    <cellStyle name="Normal 37 2 6 23 3 2" xfId="35093"/>
    <cellStyle name="Normal 37 2 6 23 4" xfId="20755"/>
    <cellStyle name="Normal 37 2 6 23 5" xfId="40496"/>
    <cellStyle name="Normal 37 2 6 23 6" xfId="45418"/>
    <cellStyle name="Normal 37 2 6 24" xfId="3053"/>
    <cellStyle name="Normal 37 2 6 24 2" xfId="11029"/>
    <cellStyle name="Normal 37 2 6 24 2 2" xfId="28823"/>
    <cellStyle name="Normal 37 2 6 24 3" xfId="15951"/>
    <cellStyle name="Normal 37 2 6 24 3 2" xfId="35211"/>
    <cellStyle name="Normal 37 2 6 24 4" xfId="20873"/>
    <cellStyle name="Normal 37 2 6 24 5" xfId="40614"/>
    <cellStyle name="Normal 37 2 6 24 6" xfId="45536"/>
    <cellStyle name="Normal 37 2 6 25" xfId="3171"/>
    <cellStyle name="Normal 37 2 6 25 2" xfId="11146"/>
    <cellStyle name="Normal 37 2 6 25 2 2" xfId="28824"/>
    <cellStyle name="Normal 37 2 6 25 3" xfId="16068"/>
    <cellStyle name="Normal 37 2 6 25 3 2" xfId="35328"/>
    <cellStyle name="Normal 37 2 6 25 4" xfId="20990"/>
    <cellStyle name="Normal 37 2 6 25 5" xfId="40731"/>
    <cellStyle name="Normal 37 2 6 25 6" xfId="45653"/>
    <cellStyle name="Normal 37 2 6 26" xfId="3288"/>
    <cellStyle name="Normal 37 2 6 26 2" xfId="11263"/>
    <cellStyle name="Normal 37 2 6 26 2 2" xfId="28825"/>
    <cellStyle name="Normal 37 2 6 26 3" xfId="16185"/>
    <cellStyle name="Normal 37 2 6 26 3 2" xfId="35445"/>
    <cellStyle name="Normal 37 2 6 26 4" xfId="21107"/>
    <cellStyle name="Normal 37 2 6 26 5" xfId="40848"/>
    <cellStyle name="Normal 37 2 6 26 6" xfId="45770"/>
    <cellStyle name="Normal 37 2 6 27" xfId="3405"/>
    <cellStyle name="Normal 37 2 6 27 2" xfId="11380"/>
    <cellStyle name="Normal 37 2 6 27 2 2" xfId="28826"/>
    <cellStyle name="Normal 37 2 6 27 3" xfId="16302"/>
    <cellStyle name="Normal 37 2 6 27 3 2" xfId="35562"/>
    <cellStyle name="Normal 37 2 6 27 4" xfId="21224"/>
    <cellStyle name="Normal 37 2 6 27 5" xfId="40965"/>
    <cellStyle name="Normal 37 2 6 27 6" xfId="45887"/>
    <cellStyle name="Normal 37 2 6 28" xfId="3519"/>
    <cellStyle name="Normal 37 2 6 28 2" xfId="11494"/>
    <cellStyle name="Normal 37 2 6 28 2 2" xfId="28827"/>
    <cellStyle name="Normal 37 2 6 28 3" xfId="16416"/>
    <cellStyle name="Normal 37 2 6 28 3 2" xfId="35676"/>
    <cellStyle name="Normal 37 2 6 28 4" xfId="21338"/>
    <cellStyle name="Normal 37 2 6 28 5" xfId="41079"/>
    <cellStyle name="Normal 37 2 6 28 6" xfId="46001"/>
    <cellStyle name="Normal 37 2 6 29" xfId="3636"/>
    <cellStyle name="Normal 37 2 6 29 2" xfId="11610"/>
    <cellStyle name="Normal 37 2 6 29 2 2" xfId="28828"/>
    <cellStyle name="Normal 37 2 6 29 3" xfId="16532"/>
    <cellStyle name="Normal 37 2 6 29 3 2" xfId="35792"/>
    <cellStyle name="Normal 37 2 6 29 4" xfId="21454"/>
    <cellStyle name="Normal 37 2 6 29 5" xfId="41195"/>
    <cellStyle name="Normal 37 2 6 29 6" xfId="46117"/>
    <cellStyle name="Normal 37 2 6 3" xfId="299"/>
    <cellStyle name="Normal 37 2 6 3 10" xfId="37676"/>
    <cellStyle name="Normal 37 2 6 3 11" xfId="37917"/>
    <cellStyle name="Normal 37 2 6 3 12" xfId="42838"/>
    <cellStyle name="Normal 37 2 6 3 13" xfId="47700"/>
    <cellStyle name="Normal 37 2 6 3 2" xfId="2239"/>
    <cellStyle name="Normal 37 2 6 3 2 10" xfId="44760"/>
    <cellStyle name="Normal 37 2 6 3 2 2" xfId="5714"/>
    <cellStyle name="Normal 37 2 6 3 2 2 2" xfId="7842"/>
    <cellStyle name="Normal 37 2 6 3 2 2 2 2" xfId="25629"/>
    <cellStyle name="Normal 37 2 6 3 2 2 3" xfId="31829"/>
    <cellStyle name="Normal 37 2 6 3 2 2 4" xfId="23508"/>
    <cellStyle name="Normal 37 2 6 3 2 3" xfId="7301"/>
    <cellStyle name="Normal 37 2 6 3 2 3 2" xfId="34433"/>
    <cellStyle name="Normal 37 2 6 3 2 3 3" xfId="25090"/>
    <cellStyle name="Normal 37 2 6 3 2 4" xfId="6762"/>
    <cellStyle name="Normal 37 2 6 3 2 4 2" xfId="24551"/>
    <cellStyle name="Normal 37 2 6 3 2 5" xfId="5713"/>
    <cellStyle name="Normal 37 2 6 3 2 5 2" xfId="23507"/>
    <cellStyle name="Normal 37 2 6 3 2 6" xfId="10253"/>
    <cellStyle name="Normal 37 2 6 3 2 6 2" xfId="28830"/>
    <cellStyle name="Normal 37 2 6 3 2 7" xfId="15175"/>
    <cellStyle name="Normal 37 2 6 3 2 7 2" xfId="31828"/>
    <cellStyle name="Normal 37 2 6 3 2 8" xfId="20097"/>
    <cellStyle name="Normal 37 2 6 3 2 9" xfId="39838"/>
    <cellStyle name="Normal 37 2 6 3 3" xfId="5715"/>
    <cellStyle name="Normal 37 2 6 3 3 2" xfId="7841"/>
    <cellStyle name="Normal 37 2 6 3 3 2 2" xfId="25628"/>
    <cellStyle name="Normal 37 2 6 3 3 3" xfId="28829"/>
    <cellStyle name="Normal 37 2 6 3 3 4" xfId="31830"/>
    <cellStyle name="Normal 37 2 6 3 3 5" xfId="23509"/>
    <cellStyle name="Normal 37 2 6 3 4" xfId="7123"/>
    <cellStyle name="Normal 37 2 6 3 4 2" xfId="32511"/>
    <cellStyle name="Normal 37 2 6 3 4 3" xfId="24912"/>
    <cellStyle name="Normal 37 2 6 3 5" xfId="6520"/>
    <cellStyle name="Normal 37 2 6 3 5 2" xfId="37374"/>
    <cellStyle name="Normal 37 2 6 3 5 3" xfId="24309"/>
    <cellStyle name="Normal 37 2 6 3 6" xfId="5712"/>
    <cellStyle name="Normal 37 2 6 3 6 2" xfId="23506"/>
    <cellStyle name="Normal 37 2 6 3 7" xfId="8331"/>
    <cellStyle name="Normal 37 2 6 3 7 2" xfId="26117"/>
    <cellStyle name="Normal 37 2 6 3 8" xfId="13253"/>
    <cellStyle name="Normal 37 2 6 3 8 2" xfId="26358"/>
    <cellStyle name="Normal 37 2 6 3 9" xfId="18175"/>
    <cellStyle name="Normal 37 2 6 30" xfId="3752"/>
    <cellStyle name="Normal 37 2 6 30 2" xfId="11725"/>
    <cellStyle name="Normal 37 2 6 30 2 2" xfId="28831"/>
    <cellStyle name="Normal 37 2 6 30 3" xfId="16647"/>
    <cellStyle name="Normal 37 2 6 30 3 2" xfId="35907"/>
    <cellStyle name="Normal 37 2 6 30 4" xfId="21569"/>
    <cellStyle name="Normal 37 2 6 30 5" xfId="41310"/>
    <cellStyle name="Normal 37 2 6 30 6" xfId="46232"/>
    <cellStyle name="Normal 37 2 6 31" xfId="3869"/>
    <cellStyle name="Normal 37 2 6 31 2" xfId="11841"/>
    <cellStyle name="Normal 37 2 6 31 2 2" xfId="28832"/>
    <cellStyle name="Normal 37 2 6 31 3" xfId="16763"/>
    <cellStyle name="Normal 37 2 6 31 3 2" xfId="36023"/>
    <cellStyle name="Normal 37 2 6 31 4" xfId="21685"/>
    <cellStyle name="Normal 37 2 6 31 5" xfId="41426"/>
    <cellStyle name="Normal 37 2 6 31 6" xfId="46348"/>
    <cellStyle name="Normal 37 2 6 32" xfId="3987"/>
    <cellStyle name="Normal 37 2 6 32 2" xfId="11959"/>
    <cellStyle name="Normal 37 2 6 32 2 2" xfId="28833"/>
    <cellStyle name="Normal 37 2 6 32 3" xfId="16881"/>
    <cellStyle name="Normal 37 2 6 32 3 2" xfId="36141"/>
    <cellStyle name="Normal 37 2 6 32 4" xfId="21803"/>
    <cellStyle name="Normal 37 2 6 32 5" xfId="41544"/>
    <cellStyle name="Normal 37 2 6 32 6" xfId="46466"/>
    <cellStyle name="Normal 37 2 6 33" xfId="4102"/>
    <cellStyle name="Normal 37 2 6 33 2" xfId="12073"/>
    <cellStyle name="Normal 37 2 6 33 2 2" xfId="28834"/>
    <cellStyle name="Normal 37 2 6 33 3" xfId="16995"/>
    <cellStyle name="Normal 37 2 6 33 3 2" xfId="36255"/>
    <cellStyle name="Normal 37 2 6 33 4" xfId="21917"/>
    <cellStyle name="Normal 37 2 6 33 5" xfId="41658"/>
    <cellStyle name="Normal 37 2 6 33 6" xfId="46580"/>
    <cellStyle name="Normal 37 2 6 34" xfId="4217"/>
    <cellStyle name="Normal 37 2 6 34 2" xfId="12188"/>
    <cellStyle name="Normal 37 2 6 34 2 2" xfId="28835"/>
    <cellStyle name="Normal 37 2 6 34 3" xfId="17110"/>
    <cellStyle name="Normal 37 2 6 34 3 2" xfId="36370"/>
    <cellStyle name="Normal 37 2 6 34 4" xfId="22032"/>
    <cellStyle name="Normal 37 2 6 34 5" xfId="41773"/>
    <cellStyle name="Normal 37 2 6 34 6" xfId="46695"/>
    <cellStyle name="Normal 37 2 6 35" xfId="4344"/>
    <cellStyle name="Normal 37 2 6 35 2" xfId="12315"/>
    <cellStyle name="Normal 37 2 6 35 2 2" xfId="28836"/>
    <cellStyle name="Normal 37 2 6 35 3" xfId="17237"/>
    <cellStyle name="Normal 37 2 6 35 3 2" xfId="36497"/>
    <cellStyle name="Normal 37 2 6 35 4" xfId="22159"/>
    <cellStyle name="Normal 37 2 6 35 5" xfId="41900"/>
    <cellStyle name="Normal 37 2 6 35 6" xfId="46822"/>
    <cellStyle name="Normal 37 2 6 36" xfId="4459"/>
    <cellStyle name="Normal 37 2 6 36 2" xfId="12429"/>
    <cellStyle name="Normal 37 2 6 36 2 2" xfId="28837"/>
    <cellStyle name="Normal 37 2 6 36 3" xfId="17351"/>
    <cellStyle name="Normal 37 2 6 36 3 2" xfId="36611"/>
    <cellStyle name="Normal 37 2 6 36 4" xfId="22273"/>
    <cellStyle name="Normal 37 2 6 36 5" xfId="42014"/>
    <cellStyle name="Normal 37 2 6 36 6" xfId="46936"/>
    <cellStyle name="Normal 37 2 6 37" xfId="4576"/>
    <cellStyle name="Normal 37 2 6 37 2" xfId="12546"/>
    <cellStyle name="Normal 37 2 6 37 2 2" xfId="28838"/>
    <cellStyle name="Normal 37 2 6 37 3" xfId="17468"/>
    <cellStyle name="Normal 37 2 6 37 3 2" xfId="36728"/>
    <cellStyle name="Normal 37 2 6 37 4" xfId="22390"/>
    <cellStyle name="Normal 37 2 6 37 5" xfId="42131"/>
    <cellStyle name="Normal 37 2 6 37 6" xfId="47053"/>
    <cellStyle name="Normal 37 2 6 38" xfId="4692"/>
    <cellStyle name="Normal 37 2 6 38 2" xfId="12662"/>
    <cellStyle name="Normal 37 2 6 38 2 2" xfId="28839"/>
    <cellStyle name="Normal 37 2 6 38 3" xfId="17584"/>
    <cellStyle name="Normal 37 2 6 38 3 2" xfId="36844"/>
    <cellStyle name="Normal 37 2 6 38 4" xfId="22506"/>
    <cellStyle name="Normal 37 2 6 38 5" xfId="42247"/>
    <cellStyle name="Normal 37 2 6 38 6" xfId="47169"/>
    <cellStyle name="Normal 37 2 6 39" xfId="4807"/>
    <cellStyle name="Normal 37 2 6 39 2" xfId="12777"/>
    <cellStyle name="Normal 37 2 6 39 2 2" xfId="28840"/>
    <cellStyle name="Normal 37 2 6 39 3" xfId="17699"/>
    <cellStyle name="Normal 37 2 6 39 3 2" xfId="36959"/>
    <cellStyle name="Normal 37 2 6 39 4" xfId="22621"/>
    <cellStyle name="Normal 37 2 6 39 5" xfId="42362"/>
    <cellStyle name="Normal 37 2 6 39 6" xfId="47284"/>
    <cellStyle name="Normal 37 2 6 4" xfId="419"/>
    <cellStyle name="Normal 37 2 6 4 10" xfId="42958"/>
    <cellStyle name="Normal 37 2 6 4 2" xfId="5717"/>
    <cellStyle name="Normal 37 2 6 4 2 2" xfId="7843"/>
    <cellStyle name="Normal 37 2 6 4 2 2 2" xfId="25630"/>
    <cellStyle name="Normal 37 2 6 4 2 3" xfId="31832"/>
    <cellStyle name="Normal 37 2 6 4 2 4" xfId="23511"/>
    <cellStyle name="Normal 37 2 6 4 3" xfId="7302"/>
    <cellStyle name="Normal 37 2 6 4 3 2" xfId="32631"/>
    <cellStyle name="Normal 37 2 6 4 3 3" xfId="25091"/>
    <cellStyle name="Normal 37 2 6 4 4" xfId="6642"/>
    <cellStyle name="Normal 37 2 6 4 4 2" xfId="24431"/>
    <cellStyle name="Normal 37 2 6 4 5" xfId="5716"/>
    <cellStyle name="Normal 37 2 6 4 5 2" xfId="23510"/>
    <cellStyle name="Normal 37 2 6 4 6" xfId="8451"/>
    <cellStyle name="Normal 37 2 6 4 6 2" xfId="28841"/>
    <cellStyle name="Normal 37 2 6 4 7" xfId="13373"/>
    <cellStyle name="Normal 37 2 6 4 7 2" xfId="31831"/>
    <cellStyle name="Normal 37 2 6 4 8" xfId="18295"/>
    <cellStyle name="Normal 37 2 6 4 9" xfId="38036"/>
    <cellStyle name="Normal 37 2 6 40" xfId="4928"/>
    <cellStyle name="Normal 37 2 6 40 2" xfId="12897"/>
    <cellStyle name="Normal 37 2 6 40 2 2" xfId="28842"/>
    <cellStyle name="Normal 37 2 6 40 3" xfId="17819"/>
    <cellStyle name="Normal 37 2 6 40 3 2" xfId="37079"/>
    <cellStyle name="Normal 37 2 6 40 4" xfId="22741"/>
    <cellStyle name="Normal 37 2 6 40 5" xfId="42482"/>
    <cellStyle name="Normal 37 2 6 40 6" xfId="47404"/>
    <cellStyle name="Normal 37 2 6 41" xfId="5043"/>
    <cellStyle name="Normal 37 2 6 41 2" xfId="13012"/>
    <cellStyle name="Normal 37 2 6 41 2 2" xfId="28843"/>
    <cellStyle name="Normal 37 2 6 41 3" xfId="17934"/>
    <cellStyle name="Normal 37 2 6 41 3 2" xfId="37194"/>
    <cellStyle name="Normal 37 2 6 41 4" xfId="22856"/>
    <cellStyle name="Normal 37 2 6 41 5" xfId="42597"/>
    <cellStyle name="Normal 37 2 6 41 6" xfId="47519"/>
    <cellStyle name="Normal 37 2 6 42" xfId="5701"/>
    <cellStyle name="Normal 37 2 6 42 2" xfId="28767"/>
    <cellStyle name="Normal 37 2 6 42 3" xfId="32391"/>
    <cellStyle name="Normal 37 2 6 42 4" xfId="23495"/>
    <cellStyle name="Normal 37 2 6 43" xfId="8211"/>
    <cellStyle name="Normal 37 2 6 43 2" xfId="37371"/>
    <cellStyle name="Normal 37 2 6 43 3" xfId="25997"/>
    <cellStyle name="Normal 37 2 6 44" xfId="13133"/>
    <cellStyle name="Normal 37 2 6 44 2" xfId="26238"/>
    <cellStyle name="Normal 37 2 6 45" xfId="18055"/>
    <cellStyle name="Normal 37 2 6 46" xfId="37556"/>
    <cellStyle name="Normal 37 2 6 47" xfId="37797"/>
    <cellStyle name="Normal 37 2 6 48" xfId="42718"/>
    <cellStyle name="Normal 37 2 6 49" xfId="47697"/>
    <cellStyle name="Normal 37 2 6 5" xfId="541"/>
    <cellStyle name="Normal 37 2 6 5 10" xfId="43079"/>
    <cellStyle name="Normal 37 2 6 5 2" xfId="5719"/>
    <cellStyle name="Normal 37 2 6 5 2 2" xfId="7844"/>
    <cellStyle name="Normal 37 2 6 5 2 2 2" xfId="25631"/>
    <cellStyle name="Normal 37 2 6 5 2 3" xfId="31834"/>
    <cellStyle name="Normal 37 2 6 5 2 4" xfId="23513"/>
    <cellStyle name="Normal 37 2 6 5 3" xfId="7487"/>
    <cellStyle name="Normal 37 2 6 5 3 2" xfId="32752"/>
    <cellStyle name="Normal 37 2 6 5 3 3" xfId="25275"/>
    <cellStyle name="Normal 37 2 6 5 4" xfId="6883"/>
    <cellStyle name="Normal 37 2 6 5 4 2" xfId="24672"/>
    <cellStyle name="Normal 37 2 6 5 5" xfId="5718"/>
    <cellStyle name="Normal 37 2 6 5 5 2" xfId="23512"/>
    <cellStyle name="Normal 37 2 6 5 6" xfId="8572"/>
    <cellStyle name="Normal 37 2 6 5 6 2" xfId="28844"/>
    <cellStyle name="Normal 37 2 6 5 7" xfId="13494"/>
    <cellStyle name="Normal 37 2 6 5 7 2" xfId="31833"/>
    <cellStyle name="Normal 37 2 6 5 8" xfId="18416"/>
    <cellStyle name="Normal 37 2 6 5 9" xfId="38157"/>
    <cellStyle name="Normal 37 2 6 6" xfId="676"/>
    <cellStyle name="Normal 37 2 6 6 2" xfId="7835"/>
    <cellStyle name="Normal 37 2 6 6 2 2" xfId="32884"/>
    <cellStyle name="Normal 37 2 6 6 2 3" xfId="25622"/>
    <cellStyle name="Normal 37 2 6 6 3" xfId="5720"/>
    <cellStyle name="Normal 37 2 6 6 3 2" xfId="23514"/>
    <cellStyle name="Normal 37 2 6 6 4" xfId="8704"/>
    <cellStyle name="Normal 37 2 6 6 4 2" xfId="28845"/>
    <cellStyle name="Normal 37 2 6 6 5" xfId="13626"/>
    <cellStyle name="Normal 37 2 6 6 5 2" xfId="31835"/>
    <cellStyle name="Normal 37 2 6 6 6" xfId="18548"/>
    <cellStyle name="Normal 37 2 6 6 7" xfId="38289"/>
    <cellStyle name="Normal 37 2 6 6 8" xfId="43211"/>
    <cellStyle name="Normal 37 2 6 7" xfId="790"/>
    <cellStyle name="Normal 37 2 6 7 2" xfId="7003"/>
    <cellStyle name="Normal 37 2 6 7 2 2" xfId="24792"/>
    <cellStyle name="Normal 37 2 6 7 3" xfId="8818"/>
    <cellStyle name="Normal 37 2 6 7 3 2" xfId="28846"/>
    <cellStyle name="Normal 37 2 6 7 4" xfId="13740"/>
    <cellStyle name="Normal 37 2 6 7 4 2" xfId="32998"/>
    <cellStyle name="Normal 37 2 6 7 5" xfId="18662"/>
    <cellStyle name="Normal 37 2 6 7 6" xfId="38403"/>
    <cellStyle name="Normal 37 2 6 7 7" xfId="43325"/>
    <cellStyle name="Normal 37 2 6 8" xfId="904"/>
    <cellStyle name="Normal 37 2 6 8 2" xfId="6400"/>
    <cellStyle name="Normal 37 2 6 8 2 2" xfId="24189"/>
    <cellStyle name="Normal 37 2 6 8 3" xfId="8932"/>
    <cellStyle name="Normal 37 2 6 8 3 2" xfId="28847"/>
    <cellStyle name="Normal 37 2 6 8 4" xfId="13854"/>
    <cellStyle name="Normal 37 2 6 8 4 2" xfId="33112"/>
    <cellStyle name="Normal 37 2 6 8 5" xfId="18776"/>
    <cellStyle name="Normal 37 2 6 8 6" xfId="38517"/>
    <cellStyle name="Normal 37 2 6 8 7" xfId="43439"/>
    <cellStyle name="Normal 37 2 6 9" xfId="1051"/>
    <cellStyle name="Normal 37 2 6 9 2" xfId="9073"/>
    <cellStyle name="Normal 37 2 6 9 2 2" xfId="28848"/>
    <cellStyle name="Normal 37 2 6 9 3" xfId="13995"/>
    <cellStyle name="Normal 37 2 6 9 3 2" xfId="33253"/>
    <cellStyle name="Normal 37 2 6 9 4" xfId="18917"/>
    <cellStyle name="Normal 37 2 6 9 5" xfId="38658"/>
    <cellStyle name="Normal 37 2 6 9 6" xfId="43580"/>
    <cellStyle name="Normal 37 2 7" xfId="195"/>
    <cellStyle name="Normal 37 2 7 10" xfId="1344"/>
    <cellStyle name="Normal 37 2 7 10 2" xfId="9360"/>
    <cellStyle name="Normal 37 2 7 10 2 2" xfId="28850"/>
    <cellStyle name="Normal 37 2 7 10 3" xfId="14282"/>
    <cellStyle name="Normal 37 2 7 10 3 2" xfId="33540"/>
    <cellStyle name="Normal 37 2 7 10 4" xfId="19204"/>
    <cellStyle name="Normal 37 2 7 10 5" xfId="38945"/>
    <cellStyle name="Normal 37 2 7 10 6" xfId="43867"/>
    <cellStyle name="Normal 37 2 7 11" xfId="1459"/>
    <cellStyle name="Normal 37 2 7 11 2" xfId="9475"/>
    <cellStyle name="Normal 37 2 7 11 2 2" xfId="28851"/>
    <cellStyle name="Normal 37 2 7 11 3" xfId="14397"/>
    <cellStyle name="Normal 37 2 7 11 3 2" xfId="33655"/>
    <cellStyle name="Normal 37 2 7 11 4" xfId="19319"/>
    <cellStyle name="Normal 37 2 7 11 5" xfId="39060"/>
    <cellStyle name="Normal 37 2 7 11 6" xfId="43982"/>
    <cellStyle name="Normal 37 2 7 12" xfId="1574"/>
    <cellStyle name="Normal 37 2 7 12 2" xfId="9590"/>
    <cellStyle name="Normal 37 2 7 12 2 2" xfId="28852"/>
    <cellStyle name="Normal 37 2 7 12 3" xfId="14512"/>
    <cellStyle name="Normal 37 2 7 12 3 2" xfId="33770"/>
    <cellStyle name="Normal 37 2 7 12 4" xfId="19434"/>
    <cellStyle name="Normal 37 2 7 12 5" xfId="39175"/>
    <cellStyle name="Normal 37 2 7 12 6" xfId="44097"/>
    <cellStyle name="Normal 37 2 7 13" xfId="1688"/>
    <cellStyle name="Normal 37 2 7 13 2" xfId="9704"/>
    <cellStyle name="Normal 37 2 7 13 2 2" xfId="28853"/>
    <cellStyle name="Normal 37 2 7 13 3" xfId="14626"/>
    <cellStyle name="Normal 37 2 7 13 3 2" xfId="33884"/>
    <cellStyle name="Normal 37 2 7 13 4" xfId="19548"/>
    <cellStyle name="Normal 37 2 7 13 5" xfId="39289"/>
    <cellStyle name="Normal 37 2 7 13 6" xfId="44211"/>
    <cellStyle name="Normal 37 2 7 14" xfId="1802"/>
    <cellStyle name="Normal 37 2 7 14 2" xfId="9818"/>
    <cellStyle name="Normal 37 2 7 14 2 2" xfId="28854"/>
    <cellStyle name="Normal 37 2 7 14 3" xfId="14740"/>
    <cellStyle name="Normal 37 2 7 14 3 2" xfId="33998"/>
    <cellStyle name="Normal 37 2 7 14 4" xfId="19662"/>
    <cellStyle name="Normal 37 2 7 14 5" xfId="39403"/>
    <cellStyle name="Normal 37 2 7 14 6" xfId="44325"/>
    <cellStyle name="Normal 37 2 7 15" xfId="1916"/>
    <cellStyle name="Normal 37 2 7 15 2" xfId="9932"/>
    <cellStyle name="Normal 37 2 7 15 2 2" xfId="28855"/>
    <cellStyle name="Normal 37 2 7 15 3" xfId="14854"/>
    <cellStyle name="Normal 37 2 7 15 3 2" xfId="34112"/>
    <cellStyle name="Normal 37 2 7 15 4" xfId="19776"/>
    <cellStyle name="Normal 37 2 7 15 5" xfId="39517"/>
    <cellStyle name="Normal 37 2 7 15 6" xfId="44439"/>
    <cellStyle name="Normal 37 2 7 16" xfId="2030"/>
    <cellStyle name="Normal 37 2 7 16 2" xfId="10046"/>
    <cellStyle name="Normal 37 2 7 16 2 2" xfId="28856"/>
    <cellStyle name="Normal 37 2 7 16 3" xfId="14968"/>
    <cellStyle name="Normal 37 2 7 16 3 2" xfId="34226"/>
    <cellStyle name="Normal 37 2 7 16 4" xfId="19890"/>
    <cellStyle name="Normal 37 2 7 16 5" xfId="39631"/>
    <cellStyle name="Normal 37 2 7 16 6" xfId="44553"/>
    <cellStyle name="Normal 37 2 7 17" xfId="2145"/>
    <cellStyle name="Normal 37 2 7 17 2" xfId="10161"/>
    <cellStyle name="Normal 37 2 7 17 2 2" xfId="28857"/>
    <cellStyle name="Normal 37 2 7 17 3" xfId="15083"/>
    <cellStyle name="Normal 37 2 7 17 3 2" xfId="34341"/>
    <cellStyle name="Normal 37 2 7 17 4" xfId="20005"/>
    <cellStyle name="Normal 37 2 7 17 5" xfId="39746"/>
    <cellStyle name="Normal 37 2 7 17 6" xfId="44668"/>
    <cellStyle name="Normal 37 2 7 18" xfId="2491"/>
    <cellStyle name="Normal 37 2 7 18 2" xfId="10467"/>
    <cellStyle name="Normal 37 2 7 18 2 2" xfId="28858"/>
    <cellStyle name="Normal 37 2 7 18 3" xfId="15389"/>
    <cellStyle name="Normal 37 2 7 18 3 2" xfId="34649"/>
    <cellStyle name="Normal 37 2 7 18 4" xfId="20311"/>
    <cellStyle name="Normal 37 2 7 18 5" xfId="40052"/>
    <cellStyle name="Normal 37 2 7 18 6" xfId="44974"/>
    <cellStyle name="Normal 37 2 7 19" xfId="2610"/>
    <cellStyle name="Normal 37 2 7 19 2" xfId="10586"/>
    <cellStyle name="Normal 37 2 7 19 2 2" xfId="28859"/>
    <cellStyle name="Normal 37 2 7 19 3" xfId="15508"/>
    <cellStyle name="Normal 37 2 7 19 3 2" xfId="34768"/>
    <cellStyle name="Normal 37 2 7 19 4" xfId="20430"/>
    <cellStyle name="Normal 37 2 7 19 5" xfId="40171"/>
    <cellStyle name="Normal 37 2 7 19 6" xfId="45093"/>
    <cellStyle name="Normal 37 2 7 2" xfId="327"/>
    <cellStyle name="Normal 37 2 7 2 10" xfId="37704"/>
    <cellStyle name="Normal 37 2 7 2 11" xfId="37927"/>
    <cellStyle name="Normal 37 2 7 2 12" xfId="42866"/>
    <cellStyle name="Normal 37 2 7 2 13" xfId="47702"/>
    <cellStyle name="Normal 37 2 7 2 2" xfId="2249"/>
    <cellStyle name="Normal 37 2 7 2 2 10" xfId="44770"/>
    <cellStyle name="Normal 37 2 7 2 2 2" xfId="5724"/>
    <cellStyle name="Normal 37 2 7 2 2 2 2" xfId="7847"/>
    <cellStyle name="Normal 37 2 7 2 2 2 2 2" xfId="25634"/>
    <cellStyle name="Normal 37 2 7 2 2 2 3" xfId="31837"/>
    <cellStyle name="Normal 37 2 7 2 2 2 4" xfId="23518"/>
    <cellStyle name="Normal 37 2 7 2 2 3" xfId="7303"/>
    <cellStyle name="Normal 37 2 7 2 2 3 2" xfId="34443"/>
    <cellStyle name="Normal 37 2 7 2 2 3 3" xfId="25092"/>
    <cellStyle name="Normal 37 2 7 2 2 4" xfId="6790"/>
    <cellStyle name="Normal 37 2 7 2 2 4 2" xfId="24579"/>
    <cellStyle name="Normal 37 2 7 2 2 5" xfId="5723"/>
    <cellStyle name="Normal 37 2 7 2 2 5 2" xfId="23517"/>
    <cellStyle name="Normal 37 2 7 2 2 6" xfId="10263"/>
    <cellStyle name="Normal 37 2 7 2 2 6 2" xfId="28861"/>
    <cellStyle name="Normal 37 2 7 2 2 7" xfId="15185"/>
    <cellStyle name="Normal 37 2 7 2 2 7 2" xfId="31836"/>
    <cellStyle name="Normal 37 2 7 2 2 8" xfId="20107"/>
    <cellStyle name="Normal 37 2 7 2 2 9" xfId="39848"/>
    <cellStyle name="Normal 37 2 7 2 3" xfId="5725"/>
    <cellStyle name="Normal 37 2 7 2 3 2" xfId="7846"/>
    <cellStyle name="Normal 37 2 7 2 3 2 2" xfId="25633"/>
    <cellStyle name="Normal 37 2 7 2 3 3" xfId="28860"/>
    <cellStyle name="Normal 37 2 7 2 3 4" xfId="31838"/>
    <cellStyle name="Normal 37 2 7 2 3 5" xfId="23519"/>
    <cellStyle name="Normal 37 2 7 2 4" xfId="7133"/>
    <cellStyle name="Normal 37 2 7 2 4 2" xfId="32539"/>
    <cellStyle name="Normal 37 2 7 2 4 3" xfId="24922"/>
    <cellStyle name="Normal 37 2 7 2 5" xfId="6548"/>
    <cellStyle name="Normal 37 2 7 2 5 2" xfId="37376"/>
    <cellStyle name="Normal 37 2 7 2 5 3" xfId="24337"/>
    <cellStyle name="Normal 37 2 7 2 6" xfId="5722"/>
    <cellStyle name="Normal 37 2 7 2 6 2" xfId="23516"/>
    <cellStyle name="Normal 37 2 7 2 7" xfId="8359"/>
    <cellStyle name="Normal 37 2 7 2 7 2" xfId="26127"/>
    <cellStyle name="Normal 37 2 7 2 8" xfId="13281"/>
    <cellStyle name="Normal 37 2 7 2 8 2" xfId="26368"/>
    <cellStyle name="Normal 37 2 7 2 9" xfId="18203"/>
    <cellStyle name="Normal 37 2 7 20" xfId="2728"/>
    <cellStyle name="Normal 37 2 7 20 2" xfId="10704"/>
    <cellStyle name="Normal 37 2 7 20 2 2" xfId="28862"/>
    <cellStyle name="Normal 37 2 7 20 3" xfId="15626"/>
    <cellStyle name="Normal 37 2 7 20 3 2" xfId="34886"/>
    <cellStyle name="Normal 37 2 7 20 4" xfId="20548"/>
    <cellStyle name="Normal 37 2 7 20 5" xfId="40289"/>
    <cellStyle name="Normal 37 2 7 20 6" xfId="45211"/>
    <cellStyle name="Normal 37 2 7 21" xfId="2847"/>
    <cellStyle name="Normal 37 2 7 21 2" xfId="10823"/>
    <cellStyle name="Normal 37 2 7 21 2 2" xfId="28863"/>
    <cellStyle name="Normal 37 2 7 21 3" xfId="15745"/>
    <cellStyle name="Normal 37 2 7 21 3 2" xfId="35005"/>
    <cellStyle name="Normal 37 2 7 21 4" xfId="20667"/>
    <cellStyle name="Normal 37 2 7 21 5" xfId="40408"/>
    <cellStyle name="Normal 37 2 7 21 6" xfId="45330"/>
    <cellStyle name="Normal 37 2 7 22" xfId="2963"/>
    <cellStyle name="Normal 37 2 7 22 2" xfId="10939"/>
    <cellStyle name="Normal 37 2 7 22 2 2" xfId="28864"/>
    <cellStyle name="Normal 37 2 7 22 3" xfId="15861"/>
    <cellStyle name="Normal 37 2 7 22 3 2" xfId="35121"/>
    <cellStyle name="Normal 37 2 7 22 4" xfId="20783"/>
    <cellStyle name="Normal 37 2 7 22 5" xfId="40524"/>
    <cellStyle name="Normal 37 2 7 22 6" xfId="45446"/>
    <cellStyle name="Normal 37 2 7 23" xfId="3081"/>
    <cellStyle name="Normal 37 2 7 23 2" xfId="11057"/>
    <cellStyle name="Normal 37 2 7 23 2 2" xfId="28865"/>
    <cellStyle name="Normal 37 2 7 23 3" xfId="15979"/>
    <cellStyle name="Normal 37 2 7 23 3 2" xfId="35239"/>
    <cellStyle name="Normal 37 2 7 23 4" xfId="20901"/>
    <cellStyle name="Normal 37 2 7 23 5" xfId="40642"/>
    <cellStyle name="Normal 37 2 7 23 6" xfId="45564"/>
    <cellStyle name="Normal 37 2 7 24" xfId="3199"/>
    <cellStyle name="Normal 37 2 7 24 2" xfId="11174"/>
    <cellStyle name="Normal 37 2 7 24 2 2" xfId="28866"/>
    <cellStyle name="Normal 37 2 7 24 3" xfId="16096"/>
    <cellStyle name="Normal 37 2 7 24 3 2" xfId="35356"/>
    <cellStyle name="Normal 37 2 7 24 4" xfId="21018"/>
    <cellStyle name="Normal 37 2 7 24 5" xfId="40759"/>
    <cellStyle name="Normal 37 2 7 24 6" xfId="45681"/>
    <cellStyle name="Normal 37 2 7 25" xfId="3316"/>
    <cellStyle name="Normal 37 2 7 25 2" xfId="11291"/>
    <cellStyle name="Normal 37 2 7 25 2 2" xfId="28867"/>
    <cellStyle name="Normal 37 2 7 25 3" xfId="16213"/>
    <cellStyle name="Normal 37 2 7 25 3 2" xfId="35473"/>
    <cellStyle name="Normal 37 2 7 25 4" xfId="21135"/>
    <cellStyle name="Normal 37 2 7 25 5" xfId="40876"/>
    <cellStyle name="Normal 37 2 7 25 6" xfId="45798"/>
    <cellStyle name="Normal 37 2 7 26" xfId="3433"/>
    <cellStyle name="Normal 37 2 7 26 2" xfId="11408"/>
    <cellStyle name="Normal 37 2 7 26 2 2" xfId="28868"/>
    <cellStyle name="Normal 37 2 7 26 3" xfId="16330"/>
    <cellStyle name="Normal 37 2 7 26 3 2" xfId="35590"/>
    <cellStyle name="Normal 37 2 7 26 4" xfId="21252"/>
    <cellStyle name="Normal 37 2 7 26 5" xfId="40993"/>
    <cellStyle name="Normal 37 2 7 26 6" xfId="45915"/>
    <cellStyle name="Normal 37 2 7 27" xfId="3547"/>
    <cellStyle name="Normal 37 2 7 27 2" xfId="11522"/>
    <cellStyle name="Normal 37 2 7 27 2 2" xfId="28869"/>
    <cellStyle name="Normal 37 2 7 27 3" xfId="16444"/>
    <cellStyle name="Normal 37 2 7 27 3 2" xfId="35704"/>
    <cellStyle name="Normal 37 2 7 27 4" xfId="21366"/>
    <cellStyle name="Normal 37 2 7 27 5" xfId="41107"/>
    <cellStyle name="Normal 37 2 7 27 6" xfId="46029"/>
    <cellStyle name="Normal 37 2 7 28" xfId="3664"/>
    <cellStyle name="Normal 37 2 7 28 2" xfId="11638"/>
    <cellStyle name="Normal 37 2 7 28 2 2" xfId="28870"/>
    <cellStyle name="Normal 37 2 7 28 3" xfId="16560"/>
    <cellStyle name="Normal 37 2 7 28 3 2" xfId="35820"/>
    <cellStyle name="Normal 37 2 7 28 4" xfId="21482"/>
    <cellStyle name="Normal 37 2 7 28 5" xfId="41223"/>
    <cellStyle name="Normal 37 2 7 28 6" xfId="46145"/>
    <cellStyle name="Normal 37 2 7 29" xfId="3780"/>
    <cellStyle name="Normal 37 2 7 29 2" xfId="11753"/>
    <cellStyle name="Normal 37 2 7 29 2 2" xfId="28871"/>
    <cellStyle name="Normal 37 2 7 29 3" xfId="16675"/>
    <cellStyle name="Normal 37 2 7 29 3 2" xfId="35935"/>
    <cellStyle name="Normal 37 2 7 29 4" xfId="21597"/>
    <cellStyle name="Normal 37 2 7 29 5" xfId="41338"/>
    <cellStyle name="Normal 37 2 7 29 6" xfId="46260"/>
    <cellStyle name="Normal 37 2 7 3" xfId="447"/>
    <cellStyle name="Normal 37 2 7 3 10" xfId="42986"/>
    <cellStyle name="Normal 37 2 7 3 2" xfId="5727"/>
    <cellStyle name="Normal 37 2 7 3 2 2" xfId="7848"/>
    <cellStyle name="Normal 37 2 7 3 2 2 2" xfId="25635"/>
    <cellStyle name="Normal 37 2 7 3 2 3" xfId="31840"/>
    <cellStyle name="Normal 37 2 7 3 2 4" xfId="23521"/>
    <cellStyle name="Normal 37 2 7 3 3" xfId="7304"/>
    <cellStyle name="Normal 37 2 7 3 3 2" xfId="32659"/>
    <cellStyle name="Normal 37 2 7 3 3 3" xfId="25093"/>
    <cellStyle name="Normal 37 2 7 3 4" xfId="6670"/>
    <cellStyle name="Normal 37 2 7 3 4 2" xfId="24459"/>
    <cellStyle name="Normal 37 2 7 3 5" xfId="5726"/>
    <cellStyle name="Normal 37 2 7 3 5 2" xfId="23520"/>
    <cellStyle name="Normal 37 2 7 3 6" xfId="8479"/>
    <cellStyle name="Normal 37 2 7 3 6 2" xfId="28872"/>
    <cellStyle name="Normal 37 2 7 3 7" xfId="13401"/>
    <cellStyle name="Normal 37 2 7 3 7 2" xfId="31839"/>
    <cellStyle name="Normal 37 2 7 3 8" xfId="18323"/>
    <cellStyle name="Normal 37 2 7 3 9" xfId="38064"/>
    <cellStyle name="Normal 37 2 7 30" xfId="3897"/>
    <cellStyle name="Normal 37 2 7 30 2" xfId="11869"/>
    <cellStyle name="Normal 37 2 7 30 2 2" xfId="28873"/>
    <cellStyle name="Normal 37 2 7 30 3" xfId="16791"/>
    <cellStyle name="Normal 37 2 7 30 3 2" xfId="36051"/>
    <cellStyle name="Normal 37 2 7 30 4" xfId="21713"/>
    <cellStyle name="Normal 37 2 7 30 5" xfId="41454"/>
    <cellStyle name="Normal 37 2 7 30 6" xfId="46376"/>
    <cellStyle name="Normal 37 2 7 31" xfId="4015"/>
    <cellStyle name="Normal 37 2 7 31 2" xfId="11987"/>
    <cellStyle name="Normal 37 2 7 31 2 2" xfId="28874"/>
    <cellStyle name="Normal 37 2 7 31 3" xfId="16909"/>
    <cellStyle name="Normal 37 2 7 31 3 2" xfId="36169"/>
    <cellStyle name="Normal 37 2 7 31 4" xfId="21831"/>
    <cellStyle name="Normal 37 2 7 31 5" xfId="41572"/>
    <cellStyle name="Normal 37 2 7 31 6" xfId="46494"/>
    <cellStyle name="Normal 37 2 7 32" xfId="4130"/>
    <cellStyle name="Normal 37 2 7 32 2" xfId="12101"/>
    <cellStyle name="Normal 37 2 7 32 2 2" xfId="28875"/>
    <cellStyle name="Normal 37 2 7 32 3" xfId="17023"/>
    <cellStyle name="Normal 37 2 7 32 3 2" xfId="36283"/>
    <cellStyle name="Normal 37 2 7 32 4" xfId="21945"/>
    <cellStyle name="Normal 37 2 7 32 5" xfId="41686"/>
    <cellStyle name="Normal 37 2 7 32 6" xfId="46608"/>
    <cellStyle name="Normal 37 2 7 33" xfId="4245"/>
    <cellStyle name="Normal 37 2 7 33 2" xfId="12216"/>
    <cellStyle name="Normal 37 2 7 33 2 2" xfId="28876"/>
    <cellStyle name="Normal 37 2 7 33 3" xfId="17138"/>
    <cellStyle name="Normal 37 2 7 33 3 2" xfId="36398"/>
    <cellStyle name="Normal 37 2 7 33 4" xfId="22060"/>
    <cellStyle name="Normal 37 2 7 33 5" xfId="41801"/>
    <cellStyle name="Normal 37 2 7 33 6" xfId="46723"/>
    <cellStyle name="Normal 37 2 7 34" xfId="4372"/>
    <cellStyle name="Normal 37 2 7 34 2" xfId="12343"/>
    <cellStyle name="Normal 37 2 7 34 2 2" xfId="28877"/>
    <cellStyle name="Normal 37 2 7 34 3" xfId="17265"/>
    <cellStyle name="Normal 37 2 7 34 3 2" xfId="36525"/>
    <cellStyle name="Normal 37 2 7 34 4" xfId="22187"/>
    <cellStyle name="Normal 37 2 7 34 5" xfId="41928"/>
    <cellStyle name="Normal 37 2 7 34 6" xfId="46850"/>
    <cellStyle name="Normal 37 2 7 35" xfId="4487"/>
    <cellStyle name="Normal 37 2 7 35 2" xfId="12457"/>
    <cellStyle name="Normal 37 2 7 35 2 2" xfId="28878"/>
    <cellStyle name="Normal 37 2 7 35 3" xfId="17379"/>
    <cellStyle name="Normal 37 2 7 35 3 2" xfId="36639"/>
    <cellStyle name="Normal 37 2 7 35 4" xfId="22301"/>
    <cellStyle name="Normal 37 2 7 35 5" xfId="42042"/>
    <cellStyle name="Normal 37 2 7 35 6" xfId="46964"/>
    <cellStyle name="Normal 37 2 7 36" xfId="4604"/>
    <cellStyle name="Normal 37 2 7 36 2" xfId="12574"/>
    <cellStyle name="Normal 37 2 7 36 2 2" xfId="28879"/>
    <cellStyle name="Normal 37 2 7 36 3" xfId="17496"/>
    <cellStyle name="Normal 37 2 7 36 3 2" xfId="36756"/>
    <cellStyle name="Normal 37 2 7 36 4" xfId="22418"/>
    <cellStyle name="Normal 37 2 7 36 5" xfId="42159"/>
    <cellStyle name="Normal 37 2 7 36 6" xfId="47081"/>
    <cellStyle name="Normal 37 2 7 37" xfId="4720"/>
    <cellStyle name="Normal 37 2 7 37 2" xfId="12690"/>
    <cellStyle name="Normal 37 2 7 37 2 2" xfId="28880"/>
    <cellStyle name="Normal 37 2 7 37 3" xfId="17612"/>
    <cellStyle name="Normal 37 2 7 37 3 2" xfId="36872"/>
    <cellStyle name="Normal 37 2 7 37 4" xfId="22534"/>
    <cellStyle name="Normal 37 2 7 37 5" xfId="42275"/>
    <cellStyle name="Normal 37 2 7 37 6" xfId="47197"/>
    <cellStyle name="Normal 37 2 7 38" xfId="4835"/>
    <cellStyle name="Normal 37 2 7 38 2" xfId="12805"/>
    <cellStyle name="Normal 37 2 7 38 2 2" xfId="28881"/>
    <cellStyle name="Normal 37 2 7 38 3" xfId="17727"/>
    <cellStyle name="Normal 37 2 7 38 3 2" xfId="36987"/>
    <cellStyle name="Normal 37 2 7 38 4" xfId="22649"/>
    <cellStyle name="Normal 37 2 7 38 5" xfId="42390"/>
    <cellStyle name="Normal 37 2 7 38 6" xfId="47312"/>
    <cellStyle name="Normal 37 2 7 39" xfId="4956"/>
    <cellStyle name="Normal 37 2 7 39 2" xfId="12925"/>
    <cellStyle name="Normal 37 2 7 39 2 2" xfId="28882"/>
    <cellStyle name="Normal 37 2 7 39 3" xfId="17847"/>
    <cellStyle name="Normal 37 2 7 39 3 2" xfId="37107"/>
    <cellStyle name="Normal 37 2 7 39 4" xfId="22769"/>
    <cellStyle name="Normal 37 2 7 39 5" xfId="42510"/>
    <cellStyle name="Normal 37 2 7 39 6" xfId="47432"/>
    <cellStyle name="Normal 37 2 7 4" xfId="569"/>
    <cellStyle name="Normal 37 2 7 4 10" xfId="43107"/>
    <cellStyle name="Normal 37 2 7 4 2" xfId="5729"/>
    <cellStyle name="Normal 37 2 7 4 2 2" xfId="7849"/>
    <cellStyle name="Normal 37 2 7 4 2 2 2" xfId="25636"/>
    <cellStyle name="Normal 37 2 7 4 2 3" xfId="31842"/>
    <cellStyle name="Normal 37 2 7 4 2 4" xfId="23523"/>
    <cellStyle name="Normal 37 2 7 4 3" xfId="7515"/>
    <cellStyle name="Normal 37 2 7 4 3 2" xfId="32780"/>
    <cellStyle name="Normal 37 2 7 4 3 3" xfId="25303"/>
    <cellStyle name="Normal 37 2 7 4 4" xfId="6911"/>
    <cellStyle name="Normal 37 2 7 4 4 2" xfId="24700"/>
    <cellStyle name="Normal 37 2 7 4 5" xfId="5728"/>
    <cellStyle name="Normal 37 2 7 4 5 2" xfId="23522"/>
    <cellStyle name="Normal 37 2 7 4 6" xfId="8600"/>
    <cellStyle name="Normal 37 2 7 4 6 2" xfId="28883"/>
    <cellStyle name="Normal 37 2 7 4 7" xfId="13522"/>
    <cellStyle name="Normal 37 2 7 4 7 2" xfId="31841"/>
    <cellStyle name="Normal 37 2 7 4 8" xfId="18444"/>
    <cellStyle name="Normal 37 2 7 4 9" xfId="38185"/>
    <cellStyle name="Normal 37 2 7 40" xfId="5071"/>
    <cellStyle name="Normal 37 2 7 40 2" xfId="13040"/>
    <cellStyle name="Normal 37 2 7 40 2 2" xfId="28884"/>
    <cellStyle name="Normal 37 2 7 40 3" xfId="17962"/>
    <cellStyle name="Normal 37 2 7 40 3 2" xfId="37222"/>
    <cellStyle name="Normal 37 2 7 40 4" xfId="22884"/>
    <cellStyle name="Normal 37 2 7 40 5" xfId="42625"/>
    <cellStyle name="Normal 37 2 7 40 6" xfId="47547"/>
    <cellStyle name="Normal 37 2 7 41" xfId="5721"/>
    <cellStyle name="Normal 37 2 7 41 2" xfId="28849"/>
    <cellStyle name="Normal 37 2 7 41 3" xfId="32419"/>
    <cellStyle name="Normal 37 2 7 41 4" xfId="23515"/>
    <cellStyle name="Normal 37 2 7 42" xfId="8239"/>
    <cellStyle name="Normal 37 2 7 42 2" xfId="37375"/>
    <cellStyle name="Normal 37 2 7 42 3" xfId="26025"/>
    <cellStyle name="Normal 37 2 7 43" xfId="13161"/>
    <cellStyle name="Normal 37 2 7 43 2" xfId="26266"/>
    <cellStyle name="Normal 37 2 7 44" xfId="18083"/>
    <cellStyle name="Normal 37 2 7 45" xfId="37584"/>
    <cellStyle name="Normal 37 2 7 46" xfId="37825"/>
    <cellStyle name="Normal 37 2 7 47" xfId="42746"/>
    <cellStyle name="Normal 37 2 7 48" xfId="47701"/>
    <cellStyle name="Normal 37 2 7 5" xfId="704"/>
    <cellStyle name="Normal 37 2 7 5 2" xfId="7845"/>
    <cellStyle name="Normal 37 2 7 5 2 2" xfId="32912"/>
    <cellStyle name="Normal 37 2 7 5 2 3" xfId="25632"/>
    <cellStyle name="Normal 37 2 7 5 3" xfId="5730"/>
    <cellStyle name="Normal 37 2 7 5 3 2" xfId="23524"/>
    <cellStyle name="Normal 37 2 7 5 4" xfId="8732"/>
    <cellStyle name="Normal 37 2 7 5 4 2" xfId="28885"/>
    <cellStyle name="Normal 37 2 7 5 5" xfId="13654"/>
    <cellStyle name="Normal 37 2 7 5 5 2" xfId="31843"/>
    <cellStyle name="Normal 37 2 7 5 6" xfId="18576"/>
    <cellStyle name="Normal 37 2 7 5 7" xfId="38317"/>
    <cellStyle name="Normal 37 2 7 5 8" xfId="43239"/>
    <cellStyle name="Normal 37 2 7 6" xfId="818"/>
    <cellStyle name="Normal 37 2 7 6 2" xfId="7031"/>
    <cellStyle name="Normal 37 2 7 6 2 2" xfId="24820"/>
    <cellStyle name="Normal 37 2 7 6 3" xfId="8846"/>
    <cellStyle name="Normal 37 2 7 6 3 2" xfId="28886"/>
    <cellStyle name="Normal 37 2 7 6 4" xfId="13768"/>
    <cellStyle name="Normal 37 2 7 6 4 2" xfId="33026"/>
    <cellStyle name="Normal 37 2 7 6 5" xfId="18690"/>
    <cellStyle name="Normal 37 2 7 6 6" xfId="38431"/>
    <cellStyle name="Normal 37 2 7 6 7" xfId="43353"/>
    <cellStyle name="Normal 37 2 7 7" xfId="932"/>
    <cellStyle name="Normal 37 2 7 7 2" xfId="6428"/>
    <cellStyle name="Normal 37 2 7 7 2 2" xfId="24217"/>
    <cellStyle name="Normal 37 2 7 7 3" xfId="8960"/>
    <cellStyle name="Normal 37 2 7 7 3 2" xfId="28887"/>
    <cellStyle name="Normal 37 2 7 7 4" xfId="13882"/>
    <cellStyle name="Normal 37 2 7 7 4 2" xfId="33140"/>
    <cellStyle name="Normal 37 2 7 7 5" xfId="18804"/>
    <cellStyle name="Normal 37 2 7 7 6" xfId="38545"/>
    <cellStyle name="Normal 37 2 7 7 7" xfId="43467"/>
    <cellStyle name="Normal 37 2 7 8" xfId="1079"/>
    <cellStyle name="Normal 37 2 7 8 2" xfId="9101"/>
    <cellStyle name="Normal 37 2 7 8 2 2" xfId="28888"/>
    <cellStyle name="Normal 37 2 7 8 3" xfId="14023"/>
    <cellStyle name="Normal 37 2 7 8 3 2" xfId="33281"/>
    <cellStyle name="Normal 37 2 7 8 4" xfId="18945"/>
    <cellStyle name="Normal 37 2 7 8 5" xfId="38686"/>
    <cellStyle name="Normal 37 2 7 8 6" xfId="43608"/>
    <cellStyle name="Normal 37 2 7 9" xfId="1228"/>
    <cellStyle name="Normal 37 2 7 9 2" xfId="9245"/>
    <cellStyle name="Normal 37 2 7 9 2 2" xfId="28889"/>
    <cellStyle name="Normal 37 2 7 9 3" xfId="14167"/>
    <cellStyle name="Normal 37 2 7 9 3 2" xfId="33425"/>
    <cellStyle name="Normal 37 2 7 9 4" xfId="19089"/>
    <cellStyle name="Normal 37 2 7 9 5" xfId="38830"/>
    <cellStyle name="Normal 37 2 7 9 6" xfId="43752"/>
    <cellStyle name="Normal 37 2 8" xfId="249"/>
    <cellStyle name="Normal 37 2 8 10" xfId="37626"/>
    <cellStyle name="Normal 37 2 8 11" xfId="37867"/>
    <cellStyle name="Normal 37 2 8 12" xfId="42788"/>
    <cellStyle name="Normal 37 2 8 13" xfId="47703"/>
    <cellStyle name="Normal 37 2 8 2" xfId="2188"/>
    <cellStyle name="Normal 37 2 8 2 10" xfId="44710"/>
    <cellStyle name="Normal 37 2 8 2 2" xfId="5733"/>
    <cellStyle name="Normal 37 2 8 2 2 2" xfId="7851"/>
    <cellStyle name="Normal 37 2 8 2 2 2 2" xfId="25638"/>
    <cellStyle name="Normal 37 2 8 2 2 3" xfId="31845"/>
    <cellStyle name="Normal 37 2 8 2 2 4" xfId="23527"/>
    <cellStyle name="Normal 37 2 8 2 3" xfId="7305"/>
    <cellStyle name="Normal 37 2 8 2 3 2" xfId="34383"/>
    <cellStyle name="Normal 37 2 8 2 3 3" xfId="25094"/>
    <cellStyle name="Normal 37 2 8 2 4" xfId="6712"/>
    <cellStyle name="Normal 37 2 8 2 4 2" xfId="24501"/>
    <cellStyle name="Normal 37 2 8 2 5" xfId="5732"/>
    <cellStyle name="Normal 37 2 8 2 5 2" xfId="23526"/>
    <cellStyle name="Normal 37 2 8 2 6" xfId="10203"/>
    <cellStyle name="Normal 37 2 8 2 6 2" xfId="28891"/>
    <cellStyle name="Normal 37 2 8 2 7" xfId="15125"/>
    <cellStyle name="Normal 37 2 8 2 7 2" xfId="31844"/>
    <cellStyle name="Normal 37 2 8 2 8" xfId="20047"/>
    <cellStyle name="Normal 37 2 8 2 9" xfId="39788"/>
    <cellStyle name="Normal 37 2 8 3" xfId="5734"/>
    <cellStyle name="Normal 37 2 8 3 2" xfId="7850"/>
    <cellStyle name="Normal 37 2 8 3 2 2" xfId="25637"/>
    <cellStyle name="Normal 37 2 8 3 3" xfId="28890"/>
    <cellStyle name="Normal 37 2 8 3 4" xfId="31846"/>
    <cellStyle name="Normal 37 2 8 3 5" xfId="23528"/>
    <cellStyle name="Normal 37 2 8 4" xfId="7073"/>
    <cellStyle name="Normal 37 2 8 4 2" xfId="32461"/>
    <cellStyle name="Normal 37 2 8 4 3" xfId="24862"/>
    <cellStyle name="Normal 37 2 8 5" xfId="6470"/>
    <cellStyle name="Normal 37 2 8 5 2" xfId="37377"/>
    <cellStyle name="Normal 37 2 8 5 3" xfId="24259"/>
    <cellStyle name="Normal 37 2 8 6" xfId="5731"/>
    <cellStyle name="Normal 37 2 8 6 2" xfId="23525"/>
    <cellStyle name="Normal 37 2 8 7" xfId="8281"/>
    <cellStyle name="Normal 37 2 8 7 2" xfId="26067"/>
    <cellStyle name="Normal 37 2 8 8" xfId="13203"/>
    <cellStyle name="Normal 37 2 8 8 2" xfId="26308"/>
    <cellStyle name="Normal 37 2 8 9" xfId="18125"/>
    <cellStyle name="Normal 37 2 9" xfId="369"/>
    <cellStyle name="Normal 37 2 9 10" xfId="42908"/>
    <cellStyle name="Normal 37 2 9 2" xfId="5736"/>
    <cellStyle name="Normal 37 2 9 2 2" xfId="7852"/>
    <cellStyle name="Normal 37 2 9 2 2 2" xfId="25639"/>
    <cellStyle name="Normal 37 2 9 2 3" xfId="31848"/>
    <cellStyle name="Normal 37 2 9 2 4" xfId="23530"/>
    <cellStyle name="Normal 37 2 9 3" xfId="7306"/>
    <cellStyle name="Normal 37 2 9 3 2" xfId="32581"/>
    <cellStyle name="Normal 37 2 9 3 3" xfId="25095"/>
    <cellStyle name="Normal 37 2 9 4" xfId="6592"/>
    <cellStyle name="Normal 37 2 9 4 2" xfId="24381"/>
    <cellStyle name="Normal 37 2 9 5" xfId="5735"/>
    <cellStyle name="Normal 37 2 9 5 2" xfId="23529"/>
    <cellStyle name="Normal 37 2 9 6" xfId="8401"/>
    <cellStyle name="Normal 37 2 9 6 2" xfId="28892"/>
    <cellStyle name="Normal 37 2 9 7" xfId="13323"/>
    <cellStyle name="Normal 37 2 9 7 2" xfId="31847"/>
    <cellStyle name="Normal 37 2 9 8" xfId="18245"/>
    <cellStyle name="Normal 37 2 9 9" xfId="37986"/>
    <cellStyle name="Normal 37 20" xfId="1136"/>
    <cellStyle name="Normal 37 20 2" xfId="9153"/>
    <cellStyle name="Normal 37 20 2 2" xfId="28893"/>
    <cellStyle name="Normal 37 20 3" xfId="14075"/>
    <cellStyle name="Normal 37 20 3 2" xfId="33333"/>
    <cellStyle name="Normal 37 20 4" xfId="18997"/>
    <cellStyle name="Normal 37 20 5" xfId="38738"/>
    <cellStyle name="Normal 37 20 6" xfId="43660"/>
    <cellStyle name="Normal 37 21" xfId="978"/>
    <cellStyle name="Normal 37 21 2" xfId="9003"/>
    <cellStyle name="Normal 37 21 2 2" xfId="28894"/>
    <cellStyle name="Normal 37 21 3" xfId="13925"/>
    <cellStyle name="Normal 37 21 3 2" xfId="33183"/>
    <cellStyle name="Normal 37 21 4" xfId="18847"/>
    <cellStyle name="Normal 37 21 5" xfId="38588"/>
    <cellStyle name="Normal 37 21 6" xfId="43510"/>
    <cellStyle name="Normal 37 22" xfId="1123"/>
    <cellStyle name="Normal 37 22 2" xfId="9144"/>
    <cellStyle name="Normal 37 22 2 2" xfId="28895"/>
    <cellStyle name="Normal 37 22 3" xfId="14066"/>
    <cellStyle name="Normal 37 22 3 2" xfId="33324"/>
    <cellStyle name="Normal 37 22 4" xfId="18988"/>
    <cellStyle name="Normal 37 22 5" xfId="38729"/>
    <cellStyle name="Normal 37 22 6" xfId="43651"/>
    <cellStyle name="Normal 37 23" xfId="970"/>
    <cellStyle name="Normal 37 23 2" xfId="8997"/>
    <cellStyle name="Normal 37 23 2 2" xfId="28896"/>
    <cellStyle name="Normal 37 23 3" xfId="13919"/>
    <cellStyle name="Normal 37 23 3 2" xfId="33177"/>
    <cellStyle name="Normal 37 23 4" xfId="18841"/>
    <cellStyle name="Normal 37 23 5" xfId="38582"/>
    <cellStyle name="Normal 37 23 6" xfId="43504"/>
    <cellStyle name="Normal 37 24" xfId="988"/>
    <cellStyle name="Normal 37 24 2" xfId="9012"/>
    <cellStyle name="Normal 37 24 2 2" xfId="28897"/>
    <cellStyle name="Normal 37 24 3" xfId="13934"/>
    <cellStyle name="Normal 37 24 3 2" xfId="33192"/>
    <cellStyle name="Normal 37 24 4" xfId="18856"/>
    <cellStyle name="Normal 37 24 5" xfId="38597"/>
    <cellStyle name="Normal 37 24 6" xfId="43519"/>
    <cellStyle name="Normal 37 25" xfId="2404"/>
    <cellStyle name="Normal 37 25 2" xfId="10380"/>
    <cellStyle name="Normal 37 25 2 2" xfId="28898"/>
    <cellStyle name="Normal 37 25 3" xfId="15302"/>
    <cellStyle name="Normal 37 25 3 2" xfId="34562"/>
    <cellStyle name="Normal 37 25 4" xfId="20224"/>
    <cellStyle name="Normal 37 25 5" xfId="39965"/>
    <cellStyle name="Normal 37 25 6" xfId="44887"/>
    <cellStyle name="Normal 37 26" xfId="2346"/>
    <cellStyle name="Normal 37 26 2" xfId="10335"/>
    <cellStyle name="Normal 37 26 2 2" xfId="28899"/>
    <cellStyle name="Normal 37 26 3" xfId="15257"/>
    <cellStyle name="Normal 37 26 3 2" xfId="34517"/>
    <cellStyle name="Normal 37 26 4" xfId="20179"/>
    <cellStyle name="Normal 37 26 5" xfId="39920"/>
    <cellStyle name="Normal 37 26 6" xfId="44842"/>
    <cellStyle name="Normal 37 27" xfId="2378"/>
    <cellStyle name="Normal 37 27 2" xfId="10361"/>
    <cellStyle name="Normal 37 27 2 2" xfId="28900"/>
    <cellStyle name="Normal 37 27 3" xfId="15283"/>
    <cellStyle name="Normal 37 27 3 2" xfId="34543"/>
    <cellStyle name="Normal 37 27 4" xfId="20205"/>
    <cellStyle name="Normal 37 27 5" xfId="39946"/>
    <cellStyle name="Normal 37 27 6" xfId="44868"/>
    <cellStyle name="Normal 37 28" xfId="2366"/>
    <cellStyle name="Normal 37 28 2" xfId="10351"/>
    <cellStyle name="Normal 37 28 2 2" xfId="28901"/>
    <cellStyle name="Normal 37 28 3" xfId="15273"/>
    <cellStyle name="Normal 37 28 3 2" xfId="34533"/>
    <cellStyle name="Normal 37 28 4" xfId="20195"/>
    <cellStyle name="Normal 37 28 5" xfId="39936"/>
    <cellStyle name="Normal 37 28 6" xfId="44858"/>
    <cellStyle name="Normal 37 29" xfId="2399"/>
    <cellStyle name="Normal 37 29 2" xfId="10375"/>
    <cellStyle name="Normal 37 29 2 2" xfId="28902"/>
    <cellStyle name="Normal 37 29 3" xfId="15297"/>
    <cellStyle name="Normal 37 29 3 2" xfId="34557"/>
    <cellStyle name="Normal 37 29 4" xfId="20219"/>
    <cellStyle name="Normal 37 29 5" xfId="39960"/>
    <cellStyle name="Normal 37 29 6" xfId="44882"/>
    <cellStyle name="Normal 37 3" xfId="130"/>
    <cellStyle name="Normal 37 3 10" xfId="1163"/>
    <cellStyle name="Normal 37 3 10 2" xfId="9180"/>
    <cellStyle name="Normal 37 3 10 2 2" xfId="28904"/>
    <cellStyle name="Normal 37 3 10 3" xfId="14102"/>
    <cellStyle name="Normal 37 3 10 3 2" xfId="33360"/>
    <cellStyle name="Normal 37 3 10 4" xfId="19024"/>
    <cellStyle name="Normal 37 3 10 5" xfId="38765"/>
    <cellStyle name="Normal 37 3 10 6" xfId="43687"/>
    <cellStyle name="Normal 37 3 11" xfId="1279"/>
    <cellStyle name="Normal 37 3 11 2" xfId="9295"/>
    <cellStyle name="Normal 37 3 11 2 2" xfId="28905"/>
    <cellStyle name="Normal 37 3 11 3" xfId="14217"/>
    <cellStyle name="Normal 37 3 11 3 2" xfId="33475"/>
    <cellStyle name="Normal 37 3 11 4" xfId="19139"/>
    <cellStyle name="Normal 37 3 11 5" xfId="38880"/>
    <cellStyle name="Normal 37 3 11 6" xfId="43802"/>
    <cellStyle name="Normal 37 3 12" xfId="1394"/>
    <cellStyle name="Normal 37 3 12 2" xfId="9410"/>
    <cellStyle name="Normal 37 3 12 2 2" xfId="28906"/>
    <cellStyle name="Normal 37 3 12 3" xfId="14332"/>
    <cellStyle name="Normal 37 3 12 3 2" xfId="33590"/>
    <cellStyle name="Normal 37 3 12 4" xfId="19254"/>
    <cellStyle name="Normal 37 3 12 5" xfId="38995"/>
    <cellStyle name="Normal 37 3 12 6" xfId="43917"/>
    <cellStyle name="Normal 37 3 13" xfId="1509"/>
    <cellStyle name="Normal 37 3 13 2" xfId="9525"/>
    <cellStyle name="Normal 37 3 13 2 2" xfId="28907"/>
    <cellStyle name="Normal 37 3 13 3" xfId="14447"/>
    <cellStyle name="Normal 37 3 13 3 2" xfId="33705"/>
    <cellStyle name="Normal 37 3 13 4" xfId="19369"/>
    <cellStyle name="Normal 37 3 13 5" xfId="39110"/>
    <cellStyle name="Normal 37 3 13 6" xfId="44032"/>
    <cellStyle name="Normal 37 3 14" xfId="1623"/>
    <cellStyle name="Normal 37 3 14 2" xfId="9639"/>
    <cellStyle name="Normal 37 3 14 2 2" xfId="28908"/>
    <cellStyle name="Normal 37 3 14 3" xfId="14561"/>
    <cellStyle name="Normal 37 3 14 3 2" xfId="33819"/>
    <cellStyle name="Normal 37 3 14 4" xfId="19483"/>
    <cellStyle name="Normal 37 3 14 5" xfId="39224"/>
    <cellStyle name="Normal 37 3 14 6" xfId="44146"/>
    <cellStyle name="Normal 37 3 15" xfId="1737"/>
    <cellStyle name="Normal 37 3 15 2" xfId="9753"/>
    <cellStyle name="Normal 37 3 15 2 2" xfId="28909"/>
    <cellStyle name="Normal 37 3 15 3" xfId="14675"/>
    <cellStyle name="Normal 37 3 15 3 2" xfId="33933"/>
    <cellStyle name="Normal 37 3 15 4" xfId="19597"/>
    <cellStyle name="Normal 37 3 15 5" xfId="39338"/>
    <cellStyle name="Normal 37 3 15 6" xfId="44260"/>
    <cellStyle name="Normal 37 3 16" xfId="1851"/>
    <cellStyle name="Normal 37 3 16 2" xfId="9867"/>
    <cellStyle name="Normal 37 3 16 2 2" xfId="28910"/>
    <cellStyle name="Normal 37 3 16 3" xfId="14789"/>
    <cellStyle name="Normal 37 3 16 3 2" xfId="34047"/>
    <cellStyle name="Normal 37 3 16 4" xfId="19711"/>
    <cellStyle name="Normal 37 3 16 5" xfId="39452"/>
    <cellStyle name="Normal 37 3 16 6" xfId="44374"/>
    <cellStyle name="Normal 37 3 17" xfId="1965"/>
    <cellStyle name="Normal 37 3 17 2" xfId="9981"/>
    <cellStyle name="Normal 37 3 17 2 2" xfId="28911"/>
    <cellStyle name="Normal 37 3 17 3" xfId="14903"/>
    <cellStyle name="Normal 37 3 17 3 2" xfId="34161"/>
    <cellStyle name="Normal 37 3 17 4" xfId="19825"/>
    <cellStyle name="Normal 37 3 17 5" xfId="39566"/>
    <cellStyle name="Normal 37 3 17 6" xfId="44488"/>
    <cellStyle name="Normal 37 3 18" xfId="2080"/>
    <cellStyle name="Normal 37 3 18 2" xfId="10096"/>
    <cellStyle name="Normal 37 3 18 2 2" xfId="28912"/>
    <cellStyle name="Normal 37 3 18 3" xfId="15018"/>
    <cellStyle name="Normal 37 3 18 3 2" xfId="34276"/>
    <cellStyle name="Normal 37 3 18 4" xfId="19940"/>
    <cellStyle name="Normal 37 3 18 5" xfId="39681"/>
    <cellStyle name="Normal 37 3 18 6" xfId="44603"/>
    <cellStyle name="Normal 37 3 19" xfId="2426"/>
    <cellStyle name="Normal 37 3 19 2" xfId="10402"/>
    <cellStyle name="Normal 37 3 19 2 2" xfId="28913"/>
    <cellStyle name="Normal 37 3 19 3" xfId="15324"/>
    <cellStyle name="Normal 37 3 19 3 2" xfId="34584"/>
    <cellStyle name="Normal 37 3 19 4" xfId="20246"/>
    <cellStyle name="Normal 37 3 19 5" xfId="39987"/>
    <cellStyle name="Normal 37 3 19 6" xfId="44909"/>
    <cellStyle name="Normal 37 3 2" xfId="201"/>
    <cellStyle name="Normal 37 3 2 10" xfId="1350"/>
    <cellStyle name="Normal 37 3 2 10 2" xfId="9366"/>
    <cellStyle name="Normal 37 3 2 10 2 2" xfId="28915"/>
    <cellStyle name="Normal 37 3 2 10 3" xfId="14288"/>
    <cellStyle name="Normal 37 3 2 10 3 2" xfId="33546"/>
    <cellStyle name="Normal 37 3 2 10 4" xfId="19210"/>
    <cellStyle name="Normal 37 3 2 10 5" xfId="38951"/>
    <cellStyle name="Normal 37 3 2 10 6" xfId="43873"/>
    <cellStyle name="Normal 37 3 2 11" xfId="1465"/>
    <cellStyle name="Normal 37 3 2 11 2" xfId="9481"/>
    <cellStyle name="Normal 37 3 2 11 2 2" xfId="28916"/>
    <cellStyle name="Normal 37 3 2 11 3" xfId="14403"/>
    <cellStyle name="Normal 37 3 2 11 3 2" xfId="33661"/>
    <cellStyle name="Normal 37 3 2 11 4" xfId="19325"/>
    <cellStyle name="Normal 37 3 2 11 5" xfId="39066"/>
    <cellStyle name="Normal 37 3 2 11 6" xfId="43988"/>
    <cellStyle name="Normal 37 3 2 12" xfId="1580"/>
    <cellStyle name="Normal 37 3 2 12 2" xfId="9596"/>
    <cellStyle name="Normal 37 3 2 12 2 2" xfId="28917"/>
    <cellStyle name="Normal 37 3 2 12 3" xfId="14518"/>
    <cellStyle name="Normal 37 3 2 12 3 2" xfId="33776"/>
    <cellStyle name="Normal 37 3 2 12 4" xfId="19440"/>
    <cellStyle name="Normal 37 3 2 12 5" xfId="39181"/>
    <cellStyle name="Normal 37 3 2 12 6" xfId="44103"/>
    <cellStyle name="Normal 37 3 2 13" xfId="1694"/>
    <cellStyle name="Normal 37 3 2 13 2" xfId="9710"/>
    <cellStyle name="Normal 37 3 2 13 2 2" xfId="28918"/>
    <cellStyle name="Normal 37 3 2 13 3" xfId="14632"/>
    <cellStyle name="Normal 37 3 2 13 3 2" xfId="33890"/>
    <cellStyle name="Normal 37 3 2 13 4" xfId="19554"/>
    <cellStyle name="Normal 37 3 2 13 5" xfId="39295"/>
    <cellStyle name="Normal 37 3 2 13 6" xfId="44217"/>
    <cellStyle name="Normal 37 3 2 14" xfId="1808"/>
    <cellStyle name="Normal 37 3 2 14 2" xfId="9824"/>
    <cellStyle name="Normal 37 3 2 14 2 2" xfId="28919"/>
    <cellStyle name="Normal 37 3 2 14 3" xfId="14746"/>
    <cellStyle name="Normal 37 3 2 14 3 2" xfId="34004"/>
    <cellStyle name="Normal 37 3 2 14 4" xfId="19668"/>
    <cellStyle name="Normal 37 3 2 14 5" xfId="39409"/>
    <cellStyle name="Normal 37 3 2 14 6" xfId="44331"/>
    <cellStyle name="Normal 37 3 2 15" xfId="1922"/>
    <cellStyle name="Normal 37 3 2 15 2" xfId="9938"/>
    <cellStyle name="Normal 37 3 2 15 2 2" xfId="28920"/>
    <cellStyle name="Normal 37 3 2 15 3" xfId="14860"/>
    <cellStyle name="Normal 37 3 2 15 3 2" xfId="34118"/>
    <cellStyle name="Normal 37 3 2 15 4" xfId="19782"/>
    <cellStyle name="Normal 37 3 2 15 5" xfId="39523"/>
    <cellStyle name="Normal 37 3 2 15 6" xfId="44445"/>
    <cellStyle name="Normal 37 3 2 16" xfId="2036"/>
    <cellStyle name="Normal 37 3 2 16 2" xfId="10052"/>
    <cellStyle name="Normal 37 3 2 16 2 2" xfId="28921"/>
    <cellStyle name="Normal 37 3 2 16 3" xfId="14974"/>
    <cellStyle name="Normal 37 3 2 16 3 2" xfId="34232"/>
    <cellStyle name="Normal 37 3 2 16 4" xfId="19896"/>
    <cellStyle name="Normal 37 3 2 16 5" xfId="39637"/>
    <cellStyle name="Normal 37 3 2 16 6" xfId="44559"/>
    <cellStyle name="Normal 37 3 2 17" xfId="2151"/>
    <cellStyle name="Normal 37 3 2 17 2" xfId="10167"/>
    <cellStyle name="Normal 37 3 2 17 2 2" xfId="28922"/>
    <cellStyle name="Normal 37 3 2 17 3" xfId="15089"/>
    <cellStyle name="Normal 37 3 2 17 3 2" xfId="34347"/>
    <cellStyle name="Normal 37 3 2 17 4" xfId="20011"/>
    <cellStyle name="Normal 37 3 2 17 5" xfId="39752"/>
    <cellStyle name="Normal 37 3 2 17 6" xfId="44674"/>
    <cellStyle name="Normal 37 3 2 18" xfId="2497"/>
    <cellStyle name="Normal 37 3 2 18 2" xfId="10473"/>
    <cellStyle name="Normal 37 3 2 18 2 2" xfId="28923"/>
    <cellStyle name="Normal 37 3 2 18 3" xfId="15395"/>
    <cellStyle name="Normal 37 3 2 18 3 2" xfId="34655"/>
    <cellStyle name="Normal 37 3 2 18 4" xfId="20317"/>
    <cellStyle name="Normal 37 3 2 18 5" xfId="40058"/>
    <cellStyle name="Normal 37 3 2 18 6" xfId="44980"/>
    <cellStyle name="Normal 37 3 2 19" xfId="2616"/>
    <cellStyle name="Normal 37 3 2 19 2" xfId="10592"/>
    <cellStyle name="Normal 37 3 2 19 2 2" xfId="28924"/>
    <cellStyle name="Normal 37 3 2 19 3" xfId="15514"/>
    <cellStyle name="Normal 37 3 2 19 3 2" xfId="34774"/>
    <cellStyle name="Normal 37 3 2 19 4" xfId="20436"/>
    <cellStyle name="Normal 37 3 2 19 5" xfId="40177"/>
    <cellStyle name="Normal 37 3 2 19 6" xfId="45099"/>
    <cellStyle name="Normal 37 3 2 2" xfId="333"/>
    <cellStyle name="Normal 37 3 2 2 10" xfId="37710"/>
    <cellStyle name="Normal 37 3 2 2 11" xfId="37940"/>
    <cellStyle name="Normal 37 3 2 2 12" xfId="42872"/>
    <cellStyle name="Normal 37 3 2 2 13" xfId="47706"/>
    <cellStyle name="Normal 37 3 2 2 2" xfId="2263"/>
    <cellStyle name="Normal 37 3 2 2 2 10" xfId="44783"/>
    <cellStyle name="Normal 37 3 2 2 2 2" xfId="5741"/>
    <cellStyle name="Normal 37 3 2 2 2 2 2" xfId="7856"/>
    <cellStyle name="Normal 37 3 2 2 2 2 2 2" xfId="25643"/>
    <cellStyle name="Normal 37 3 2 2 2 2 3" xfId="31850"/>
    <cellStyle name="Normal 37 3 2 2 2 2 4" xfId="23535"/>
    <cellStyle name="Normal 37 3 2 2 2 3" xfId="7307"/>
    <cellStyle name="Normal 37 3 2 2 2 3 2" xfId="34456"/>
    <cellStyle name="Normal 37 3 2 2 2 3 3" xfId="25096"/>
    <cellStyle name="Normal 37 3 2 2 2 4" xfId="6796"/>
    <cellStyle name="Normal 37 3 2 2 2 4 2" xfId="24585"/>
    <cellStyle name="Normal 37 3 2 2 2 5" xfId="5740"/>
    <cellStyle name="Normal 37 3 2 2 2 5 2" xfId="23534"/>
    <cellStyle name="Normal 37 3 2 2 2 6" xfId="10276"/>
    <cellStyle name="Normal 37 3 2 2 2 6 2" xfId="28926"/>
    <cellStyle name="Normal 37 3 2 2 2 7" xfId="15198"/>
    <cellStyle name="Normal 37 3 2 2 2 7 2" xfId="31849"/>
    <cellStyle name="Normal 37 3 2 2 2 8" xfId="20120"/>
    <cellStyle name="Normal 37 3 2 2 2 9" xfId="39861"/>
    <cellStyle name="Normal 37 3 2 2 3" xfId="5742"/>
    <cellStyle name="Normal 37 3 2 2 3 2" xfId="7855"/>
    <cellStyle name="Normal 37 3 2 2 3 2 2" xfId="25642"/>
    <cellStyle name="Normal 37 3 2 2 3 3" xfId="28925"/>
    <cellStyle name="Normal 37 3 2 2 3 4" xfId="31851"/>
    <cellStyle name="Normal 37 3 2 2 3 5" xfId="23536"/>
    <cellStyle name="Normal 37 3 2 2 4" xfId="7146"/>
    <cellStyle name="Normal 37 3 2 2 4 2" xfId="32545"/>
    <cellStyle name="Normal 37 3 2 2 4 3" xfId="24935"/>
    <cellStyle name="Normal 37 3 2 2 5" xfId="6554"/>
    <cellStyle name="Normal 37 3 2 2 5 2" xfId="37380"/>
    <cellStyle name="Normal 37 3 2 2 5 3" xfId="24343"/>
    <cellStyle name="Normal 37 3 2 2 6" xfId="5739"/>
    <cellStyle name="Normal 37 3 2 2 6 2" xfId="23533"/>
    <cellStyle name="Normal 37 3 2 2 7" xfId="8365"/>
    <cellStyle name="Normal 37 3 2 2 7 2" xfId="26140"/>
    <cellStyle name="Normal 37 3 2 2 8" xfId="13287"/>
    <cellStyle name="Normal 37 3 2 2 8 2" xfId="26381"/>
    <cellStyle name="Normal 37 3 2 2 9" xfId="18209"/>
    <cellStyle name="Normal 37 3 2 20" xfId="2734"/>
    <cellStyle name="Normal 37 3 2 20 2" xfId="10710"/>
    <cellStyle name="Normal 37 3 2 20 2 2" xfId="28927"/>
    <cellStyle name="Normal 37 3 2 20 3" xfId="15632"/>
    <cellStyle name="Normal 37 3 2 20 3 2" xfId="34892"/>
    <cellStyle name="Normal 37 3 2 20 4" xfId="20554"/>
    <cellStyle name="Normal 37 3 2 20 5" xfId="40295"/>
    <cellStyle name="Normal 37 3 2 20 6" xfId="45217"/>
    <cellStyle name="Normal 37 3 2 21" xfId="2853"/>
    <cellStyle name="Normal 37 3 2 21 2" xfId="10829"/>
    <cellStyle name="Normal 37 3 2 21 2 2" xfId="28928"/>
    <cellStyle name="Normal 37 3 2 21 3" xfId="15751"/>
    <cellStyle name="Normal 37 3 2 21 3 2" xfId="35011"/>
    <cellStyle name="Normal 37 3 2 21 4" xfId="20673"/>
    <cellStyle name="Normal 37 3 2 21 5" xfId="40414"/>
    <cellStyle name="Normal 37 3 2 21 6" xfId="45336"/>
    <cellStyle name="Normal 37 3 2 22" xfId="2969"/>
    <cellStyle name="Normal 37 3 2 22 2" xfId="10945"/>
    <cellStyle name="Normal 37 3 2 22 2 2" xfId="28929"/>
    <cellStyle name="Normal 37 3 2 22 3" xfId="15867"/>
    <cellStyle name="Normal 37 3 2 22 3 2" xfId="35127"/>
    <cellStyle name="Normal 37 3 2 22 4" xfId="20789"/>
    <cellStyle name="Normal 37 3 2 22 5" xfId="40530"/>
    <cellStyle name="Normal 37 3 2 22 6" xfId="45452"/>
    <cellStyle name="Normal 37 3 2 23" xfId="3087"/>
    <cellStyle name="Normal 37 3 2 23 2" xfId="11063"/>
    <cellStyle name="Normal 37 3 2 23 2 2" xfId="28930"/>
    <cellStyle name="Normal 37 3 2 23 3" xfId="15985"/>
    <cellStyle name="Normal 37 3 2 23 3 2" xfId="35245"/>
    <cellStyle name="Normal 37 3 2 23 4" xfId="20907"/>
    <cellStyle name="Normal 37 3 2 23 5" xfId="40648"/>
    <cellStyle name="Normal 37 3 2 23 6" xfId="45570"/>
    <cellStyle name="Normal 37 3 2 24" xfId="3205"/>
    <cellStyle name="Normal 37 3 2 24 2" xfId="11180"/>
    <cellStyle name="Normal 37 3 2 24 2 2" xfId="28931"/>
    <cellStyle name="Normal 37 3 2 24 3" xfId="16102"/>
    <cellStyle name="Normal 37 3 2 24 3 2" xfId="35362"/>
    <cellStyle name="Normal 37 3 2 24 4" xfId="21024"/>
    <cellStyle name="Normal 37 3 2 24 5" xfId="40765"/>
    <cellStyle name="Normal 37 3 2 24 6" xfId="45687"/>
    <cellStyle name="Normal 37 3 2 25" xfId="3322"/>
    <cellStyle name="Normal 37 3 2 25 2" xfId="11297"/>
    <cellStyle name="Normal 37 3 2 25 2 2" xfId="28932"/>
    <cellStyle name="Normal 37 3 2 25 3" xfId="16219"/>
    <cellStyle name="Normal 37 3 2 25 3 2" xfId="35479"/>
    <cellStyle name="Normal 37 3 2 25 4" xfId="21141"/>
    <cellStyle name="Normal 37 3 2 25 5" xfId="40882"/>
    <cellStyle name="Normal 37 3 2 25 6" xfId="45804"/>
    <cellStyle name="Normal 37 3 2 26" xfId="3439"/>
    <cellStyle name="Normal 37 3 2 26 2" xfId="11414"/>
    <cellStyle name="Normal 37 3 2 26 2 2" xfId="28933"/>
    <cellStyle name="Normal 37 3 2 26 3" xfId="16336"/>
    <cellStyle name="Normal 37 3 2 26 3 2" xfId="35596"/>
    <cellStyle name="Normal 37 3 2 26 4" xfId="21258"/>
    <cellStyle name="Normal 37 3 2 26 5" xfId="40999"/>
    <cellStyle name="Normal 37 3 2 26 6" xfId="45921"/>
    <cellStyle name="Normal 37 3 2 27" xfId="3553"/>
    <cellStyle name="Normal 37 3 2 27 2" xfId="11528"/>
    <cellStyle name="Normal 37 3 2 27 2 2" xfId="28934"/>
    <cellStyle name="Normal 37 3 2 27 3" xfId="16450"/>
    <cellStyle name="Normal 37 3 2 27 3 2" xfId="35710"/>
    <cellStyle name="Normal 37 3 2 27 4" xfId="21372"/>
    <cellStyle name="Normal 37 3 2 27 5" xfId="41113"/>
    <cellStyle name="Normal 37 3 2 27 6" xfId="46035"/>
    <cellStyle name="Normal 37 3 2 28" xfId="3670"/>
    <cellStyle name="Normal 37 3 2 28 2" xfId="11644"/>
    <cellStyle name="Normal 37 3 2 28 2 2" xfId="28935"/>
    <cellStyle name="Normal 37 3 2 28 3" xfId="16566"/>
    <cellStyle name="Normal 37 3 2 28 3 2" xfId="35826"/>
    <cellStyle name="Normal 37 3 2 28 4" xfId="21488"/>
    <cellStyle name="Normal 37 3 2 28 5" xfId="41229"/>
    <cellStyle name="Normal 37 3 2 28 6" xfId="46151"/>
    <cellStyle name="Normal 37 3 2 29" xfId="3786"/>
    <cellStyle name="Normal 37 3 2 29 2" xfId="11759"/>
    <cellStyle name="Normal 37 3 2 29 2 2" xfId="28936"/>
    <cellStyle name="Normal 37 3 2 29 3" xfId="16681"/>
    <cellStyle name="Normal 37 3 2 29 3 2" xfId="35941"/>
    <cellStyle name="Normal 37 3 2 29 4" xfId="21603"/>
    <cellStyle name="Normal 37 3 2 29 5" xfId="41344"/>
    <cellStyle name="Normal 37 3 2 29 6" xfId="46266"/>
    <cellStyle name="Normal 37 3 2 3" xfId="453"/>
    <cellStyle name="Normal 37 3 2 3 10" xfId="42992"/>
    <cellStyle name="Normal 37 3 2 3 2" xfId="5744"/>
    <cellStyle name="Normal 37 3 2 3 2 2" xfId="7857"/>
    <cellStyle name="Normal 37 3 2 3 2 2 2" xfId="25644"/>
    <cellStyle name="Normal 37 3 2 3 2 3" xfId="31853"/>
    <cellStyle name="Normal 37 3 2 3 2 4" xfId="23538"/>
    <cellStyle name="Normal 37 3 2 3 3" xfId="7308"/>
    <cellStyle name="Normal 37 3 2 3 3 2" xfId="32665"/>
    <cellStyle name="Normal 37 3 2 3 3 3" xfId="25097"/>
    <cellStyle name="Normal 37 3 2 3 4" xfId="6676"/>
    <cellStyle name="Normal 37 3 2 3 4 2" xfId="24465"/>
    <cellStyle name="Normal 37 3 2 3 5" xfId="5743"/>
    <cellStyle name="Normal 37 3 2 3 5 2" xfId="23537"/>
    <cellStyle name="Normal 37 3 2 3 6" xfId="8485"/>
    <cellStyle name="Normal 37 3 2 3 6 2" xfId="28937"/>
    <cellStyle name="Normal 37 3 2 3 7" xfId="13407"/>
    <cellStyle name="Normal 37 3 2 3 7 2" xfId="31852"/>
    <cellStyle name="Normal 37 3 2 3 8" xfId="18329"/>
    <cellStyle name="Normal 37 3 2 3 9" xfId="38070"/>
    <cellStyle name="Normal 37 3 2 30" xfId="3903"/>
    <cellStyle name="Normal 37 3 2 30 2" xfId="11875"/>
    <cellStyle name="Normal 37 3 2 30 2 2" xfId="28938"/>
    <cellStyle name="Normal 37 3 2 30 3" xfId="16797"/>
    <cellStyle name="Normal 37 3 2 30 3 2" xfId="36057"/>
    <cellStyle name="Normal 37 3 2 30 4" xfId="21719"/>
    <cellStyle name="Normal 37 3 2 30 5" xfId="41460"/>
    <cellStyle name="Normal 37 3 2 30 6" xfId="46382"/>
    <cellStyle name="Normal 37 3 2 31" xfId="4021"/>
    <cellStyle name="Normal 37 3 2 31 2" xfId="11993"/>
    <cellStyle name="Normal 37 3 2 31 2 2" xfId="28939"/>
    <cellStyle name="Normal 37 3 2 31 3" xfId="16915"/>
    <cellStyle name="Normal 37 3 2 31 3 2" xfId="36175"/>
    <cellStyle name="Normal 37 3 2 31 4" xfId="21837"/>
    <cellStyle name="Normal 37 3 2 31 5" xfId="41578"/>
    <cellStyle name="Normal 37 3 2 31 6" xfId="46500"/>
    <cellStyle name="Normal 37 3 2 32" xfId="4136"/>
    <cellStyle name="Normal 37 3 2 32 2" xfId="12107"/>
    <cellStyle name="Normal 37 3 2 32 2 2" xfId="28940"/>
    <cellStyle name="Normal 37 3 2 32 3" xfId="17029"/>
    <cellStyle name="Normal 37 3 2 32 3 2" xfId="36289"/>
    <cellStyle name="Normal 37 3 2 32 4" xfId="21951"/>
    <cellStyle name="Normal 37 3 2 32 5" xfId="41692"/>
    <cellStyle name="Normal 37 3 2 32 6" xfId="46614"/>
    <cellStyle name="Normal 37 3 2 33" xfId="4251"/>
    <cellStyle name="Normal 37 3 2 33 2" xfId="12222"/>
    <cellStyle name="Normal 37 3 2 33 2 2" xfId="28941"/>
    <cellStyle name="Normal 37 3 2 33 3" xfId="17144"/>
    <cellStyle name="Normal 37 3 2 33 3 2" xfId="36404"/>
    <cellStyle name="Normal 37 3 2 33 4" xfId="22066"/>
    <cellStyle name="Normal 37 3 2 33 5" xfId="41807"/>
    <cellStyle name="Normal 37 3 2 33 6" xfId="46729"/>
    <cellStyle name="Normal 37 3 2 34" xfId="4378"/>
    <cellStyle name="Normal 37 3 2 34 2" xfId="12349"/>
    <cellStyle name="Normal 37 3 2 34 2 2" xfId="28942"/>
    <cellStyle name="Normal 37 3 2 34 3" xfId="17271"/>
    <cellStyle name="Normal 37 3 2 34 3 2" xfId="36531"/>
    <cellStyle name="Normal 37 3 2 34 4" xfId="22193"/>
    <cellStyle name="Normal 37 3 2 34 5" xfId="41934"/>
    <cellStyle name="Normal 37 3 2 34 6" xfId="46856"/>
    <cellStyle name="Normal 37 3 2 35" xfId="4493"/>
    <cellStyle name="Normal 37 3 2 35 2" xfId="12463"/>
    <cellStyle name="Normal 37 3 2 35 2 2" xfId="28943"/>
    <cellStyle name="Normal 37 3 2 35 3" xfId="17385"/>
    <cellStyle name="Normal 37 3 2 35 3 2" xfId="36645"/>
    <cellStyle name="Normal 37 3 2 35 4" xfId="22307"/>
    <cellStyle name="Normal 37 3 2 35 5" xfId="42048"/>
    <cellStyle name="Normal 37 3 2 35 6" xfId="46970"/>
    <cellStyle name="Normal 37 3 2 36" xfId="4610"/>
    <cellStyle name="Normal 37 3 2 36 2" xfId="12580"/>
    <cellStyle name="Normal 37 3 2 36 2 2" xfId="28944"/>
    <cellStyle name="Normal 37 3 2 36 3" xfId="17502"/>
    <cellStyle name="Normal 37 3 2 36 3 2" xfId="36762"/>
    <cellStyle name="Normal 37 3 2 36 4" xfId="22424"/>
    <cellStyle name="Normal 37 3 2 36 5" xfId="42165"/>
    <cellStyle name="Normal 37 3 2 36 6" xfId="47087"/>
    <cellStyle name="Normal 37 3 2 37" xfId="4726"/>
    <cellStyle name="Normal 37 3 2 37 2" xfId="12696"/>
    <cellStyle name="Normal 37 3 2 37 2 2" xfId="28945"/>
    <cellStyle name="Normal 37 3 2 37 3" xfId="17618"/>
    <cellStyle name="Normal 37 3 2 37 3 2" xfId="36878"/>
    <cellStyle name="Normal 37 3 2 37 4" xfId="22540"/>
    <cellStyle name="Normal 37 3 2 37 5" xfId="42281"/>
    <cellStyle name="Normal 37 3 2 37 6" xfId="47203"/>
    <cellStyle name="Normal 37 3 2 38" xfId="4841"/>
    <cellStyle name="Normal 37 3 2 38 2" xfId="12811"/>
    <cellStyle name="Normal 37 3 2 38 2 2" xfId="28946"/>
    <cellStyle name="Normal 37 3 2 38 3" xfId="17733"/>
    <cellStyle name="Normal 37 3 2 38 3 2" xfId="36993"/>
    <cellStyle name="Normal 37 3 2 38 4" xfId="22655"/>
    <cellStyle name="Normal 37 3 2 38 5" xfId="42396"/>
    <cellStyle name="Normal 37 3 2 38 6" xfId="47318"/>
    <cellStyle name="Normal 37 3 2 39" xfId="4962"/>
    <cellStyle name="Normal 37 3 2 39 2" xfId="12931"/>
    <cellStyle name="Normal 37 3 2 39 2 2" xfId="28947"/>
    <cellStyle name="Normal 37 3 2 39 3" xfId="17853"/>
    <cellStyle name="Normal 37 3 2 39 3 2" xfId="37113"/>
    <cellStyle name="Normal 37 3 2 39 4" xfId="22775"/>
    <cellStyle name="Normal 37 3 2 39 5" xfId="42516"/>
    <cellStyle name="Normal 37 3 2 39 6" xfId="47438"/>
    <cellStyle name="Normal 37 3 2 4" xfId="575"/>
    <cellStyle name="Normal 37 3 2 4 10" xfId="43113"/>
    <cellStyle name="Normal 37 3 2 4 2" xfId="5746"/>
    <cellStyle name="Normal 37 3 2 4 2 2" xfId="7858"/>
    <cellStyle name="Normal 37 3 2 4 2 2 2" xfId="25645"/>
    <cellStyle name="Normal 37 3 2 4 2 3" xfId="31855"/>
    <cellStyle name="Normal 37 3 2 4 2 4" xfId="23540"/>
    <cellStyle name="Normal 37 3 2 4 3" xfId="7521"/>
    <cellStyle name="Normal 37 3 2 4 3 2" xfId="32786"/>
    <cellStyle name="Normal 37 3 2 4 3 3" xfId="25309"/>
    <cellStyle name="Normal 37 3 2 4 4" xfId="6917"/>
    <cellStyle name="Normal 37 3 2 4 4 2" xfId="24706"/>
    <cellStyle name="Normal 37 3 2 4 5" xfId="5745"/>
    <cellStyle name="Normal 37 3 2 4 5 2" xfId="23539"/>
    <cellStyle name="Normal 37 3 2 4 6" xfId="8606"/>
    <cellStyle name="Normal 37 3 2 4 6 2" xfId="28948"/>
    <cellStyle name="Normal 37 3 2 4 7" xfId="13528"/>
    <cellStyle name="Normal 37 3 2 4 7 2" xfId="31854"/>
    <cellStyle name="Normal 37 3 2 4 8" xfId="18450"/>
    <cellStyle name="Normal 37 3 2 4 9" xfId="38191"/>
    <cellStyle name="Normal 37 3 2 40" xfId="5077"/>
    <cellStyle name="Normal 37 3 2 40 2" xfId="13046"/>
    <cellStyle name="Normal 37 3 2 40 2 2" xfId="28949"/>
    <cellStyle name="Normal 37 3 2 40 3" xfId="17968"/>
    <cellStyle name="Normal 37 3 2 40 3 2" xfId="37228"/>
    <cellStyle name="Normal 37 3 2 40 4" xfId="22890"/>
    <cellStyle name="Normal 37 3 2 40 5" xfId="42631"/>
    <cellStyle name="Normal 37 3 2 40 6" xfId="47553"/>
    <cellStyle name="Normal 37 3 2 41" xfId="5738"/>
    <cellStyle name="Normal 37 3 2 41 2" xfId="28914"/>
    <cellStyle name="Normal 37 3 2 41 3" xfId="32425"/>
    <cellStyle name="Normal 37 3 2 41 4" xfId="23532"/>
    <cellStyle name="Normal 37 3 2 42" xfId="8245"/>
    <cellStyle name="Normal 37 3 2 42 2" xfId="37379"/>
    <cellStyle name="Normal 37 3 2 42 3" xfId="26031"/>
    <cellStyle name="Normal 37 3 2 43" xfId="13167"/>
    <cellStyle name="Normal 37 3 2 43 2" xfId="26272"/>
    <cellStyle name="Normal 37 3 2 44" xfId="18089"/>
    <cellStyle name="Normal 37 3 2 45" xfId="37590"/>
    <cellStyle name="Normal 37 3 2 46" xfId="37831"/>
    <cellStyle name="Normal 37 3 2 47" xfId="42752"/>
    <cellStyle name="Normal 37 3 2 48" xfId="47705"/>
    <cellStyle name="Normal 37 3 2 5" xfId="710"/>
    <cellStyle name="Normal 37 3 2 5 2" xfId="7854"/>
    <cellStyle name="Normal 37 3 2 5 2 2" xfId="32918"/>
    <cellStyle name="Normal 37 3 2 5 2 3" xfId="25641"/>
    <cellStyle name="Normal 37 3 2 5 3" xfId="5747"/>
    <cellStyle name="Normal 37 3 2 5 3 2" xfId="23541"/>
    <cellStyle name="Normal 37 3 2 5 4" xfId="8738"/>
    <cellStyle name="Normal 37 3 2 5 4 2" xfId="28950"/>
    <cellStyle name="Normal 37 3 2 5 5" xfId="13660"/>
    <cellStyle name="Normal 37 3 2 5 5 2" xfId="31856"/>
    <cellStyle name="Normal 37 3 2 5 6" xfId="18582"/>
    <cellStyle name="Normal 37 3 2 5 7" xfId="38323"/>
    <cellStyle name="Normal 37 3 2 5 8" xfId="43245"/>
    <cellStyle name="Normal 37 3 2 6" xfId="824"/>
    <cellStyle name="Normal 37 3 2 6 2" xfId="7037"/>
    <cellStyle name="Normal 37 3 2 6 2 2" xfId="24826"/>
    <cellStyle name="Normal 37 3 2 6 3" xfId="8852"/>
    <cellStyle name="Normal 37 3 2 6 3 2" xfId="28951"/>
    <cellStyle name="Normal 37 3 2 6 4" xfId="13774"/>
    <cellStyle name="Normal 37 3 2 6 4 2" xfId="33032"/>
    <cellStyle name="Normal 37 3 2 6 5" xfId="18696"/>
    <cellStyle name="Normal 37 3 2 6 6" xfId="38437"/>
    <cellStyle name="Normal 37 3 2 6 7" xfId="43359"/>
    <cellStyle name="Normal 37 3 2 7" xfId="938"/>
    <cellStyle name="Normal 37 3 2 7 2" xfId="6434"/>
    <cellStyle name="Normal 37 3 2 7 2 2" xfId="24223"/>
    <cellStyle name="Normal 37 3 2 7 3" xfId="8966"/>
    <cellStyle name="Normal 37 3 2 7 3 2" xfId="28952"/>
    <cellStyle name="Normal 37 3 2 7 4" xfId="13888"/>
    <cellStyle name="Normal 37 3 2 7 4 2" xfId="33146"/>
    <cellStyle name="Normal 37 3 2 7 5" xfId="18810"/>
    <cellStyle name="Normal 37 3 2 7 6" xfId="38551"/>
    <cellStyle name="Normal 37 3 2 7 7" xfId="43473"/>
    <cellStyle name="Normal 37 3 2 8" xfId="1085"/>
    <cellStyle name="Normal 37 3 2 8 2" xfId="9107"/>
    <cellStyle name="Normal 37 3 2 8 2 2" xfId="28953"/>
    <cellStyle name="Normal 37 3 2 8 3" xfId="14029"/>
    <cellStyle name="Normal 37 3 2 8 3 2" xfId="33287"/>
    <cellStyle name="Normal 37 3 2 8 4" xfId="18951"/>
    <cellStyle name="Normal 37 3 2 8 5" xfId="38692"/>
    <cellStyle name="Normal 37 3 2 8 6" xfId="43614"/>
    <cellStyle name="Normal 37 3 2 9" xfId="1234"/>
    <cellStyle name="Normal 37 3 2 9 2" xfId="9251"/>
    <cellStyle name="Normal 37 3 2 9 2 2" xfId="28954"/>
    <cellStyle name="Normal 37 3 2 9 3" xfId="14173"/>
    <cellStyle name="Normal 37 3 2 9 3 2" xfId="33431"/>
    <cellStyle name="Normal 37 3 2 9 4" xfId="19095"/>
    <cellStyle name="Normal 37 3 2 9 5" xfId="38836"/>
    <cellStyle name="Normal 37 3 2 9 6" xfId="43758"/>
    <cellStyle name="Normal 37 3 20" xfId="2545"/>
    <cellStyle name="Normal 37 3 20 2" xfId="10521"/>
    <cellStyle name="Normal 37 3 20 2 2" xfId="28955"/>
    <cellStyle name="Normal 37 3 20 3" xfId="15443"/>
    <cellStyle name="Normal 37 3 20 3 2" xfId="34703"/>
    <cellStyle name="Normal 37 3 20 4" xfId="20365"/>
    <cellStyle name="Normal 37 3 20 5" xfId="40106"/>
    <cellStyle name="Normal 37 3 20 6" xfId="45028"/>
    <cellStyle name="Normal 37 3 21" xfId="2663"/>
    <cellStyle name="Normal 37 3 21 2" xfId="10639"/>
    <cellStyle name="Normal 37 3 21 2 2" xfId="28956"/>
    <cellStyle name="Normal 37 3 21 3" xfId="15561"/>
    <cellStyle name="Normal 37 3 21 3 2" xfId="34821"/>
    <cellStyle name="Normal 37 3 21 4" xfId="20483"/>
    <cellStyle name="Normal 37 3 21 5" xfId="40224"/>
    <cellStyle name="Normal 37 3 21 6" xfId="45146"/>
    <cellStyle name="Normal 37 3 22" xfId="2782"/>
    <cellStyle name="Normal 37 3 22 2" xfId="10758"/>
    <cellStyle name="Normal 37 3 22 2 2" xfId="28957"/>
    <cellStyle name="Normal 37 3 22 3" xfId="15680"/>
    <cellStyle name="Normal 37 3 22 3 2" xfId="34940"/>
    <cellStyle name="Normal 37 3 22 4" xfId="20602"/>
    <cellStyle name="Normal 37 3 22 5" xfId="40343"/>
    <cellStyle name="Normal 37 3 22 6" xfId="45265"/>
    <cellStyle name="Normal 37 3 23" xfId="2898"/>
    <cellStyle name="Normal 37 3 23 2" xfId="10874"/>
    <cellStyle name="Normal 37 3 23 2 2" xfId="28958"/>
    <cellStyle name="Normal 37 3 23 3" xfId="15796"/>
    <cellStyle name="Normal 37 3 23 3 2" xfId="35056"/>
    <cellStyle name="Normal 37 3 23 4" xfId="20718"/>
    <cellStyle name="Normal 37 3 23 5" xfId="40459"/>
    <cellStyle name="Normal 37 3 23 6" xfId="45381"/>
    <cellStyle name="Normal 37 3 24" xfId="3016"/>
    <cellStyle name="Normal 37 3 24 2" xfId="10992"/>
    <cellStyle name="Normal 37 3 24 2 2" xfId="28959"/>
    <cellStyle name="Normal 37 3 24 3" xfId="15914"/>
    <cellStyle name="Normal 37 3 24 3 2" xfId="35174"/>
    <cellStyle name="Normal 37 3 24 4" xfId="20836"/>
    <cellStyle name="Normal 37 3 24 5" xfId="40577"/>
    <cellStyle name="Normal 37 3 24 6" xfId="45499"/>
    <cellStyle name="Normal 37 3 25" xfId="3134"/>
    <cellStyle name="Normal 37 3 25 2" xfId="11109"/>
    <cellStyle name="Normal 37 3 25 2 2" xfId="28960"/>
    <cellStyle name="Normal 37 3 25 3" xfId="16031"/>
    <cellStyle name="Normal 37 3 25 3 2" xfId="35291"/>
    <cellStyle name="Normal 37 3 25 4" xfId="20953"/>
    <cellStyle name="Normal 37 3 25 5" xfId="40694"/>
    <cellStyle name="Normal 37 3 25 6" xfId="45616"/>
    <cellStyle name="Normal 37 3 26" xfId="3251"/>
    <cellStyle name="Normal 37 3 26 2" xfId="11226"/>
    <cellStyle name="Normal 37 3 26 2 2" xfId="28961"/>
    <cellStyle name="Normal 37 3 26 3" xfId="16148"/>
    <cellStyle name="Normal 37 3 26 3 2" xfId="35408"/>
    <cellStyle name="Normal 37 3 26 4" xfId="21070"/>
    <cellStyle name="Normal 37 3 26 5" xfId="40811"/>
    <cellStyle name="Normal 37 3 26 6" xfId="45733"/>
    <cellStyle name="Normal 37 3 27" xfId="3368"/>
    <cellStyle name="Normal 37 3 27 2" xfId="11343"/>
    <cellStyle name="Normal 37 3 27 2 2" xfId="28962"/>
    <cellStyle name="Normal 37 3 27 3" xfId="16265"/>
    <cellStyle name="Normal 37 3 27 3 2" xfId="35525"/>
    <cellStyle name="Normal 37 3 27 4" xfId="21187"/>
    <cellStyle name="Normal 37 3 27 5" xfId="40928"/>
    <cellStyle name="Normal 37 3 27 6" xfId="45850"/>
    <cellStyle name="Normal 37 3 28" xfId="3482"/>
    <cellStyle name="Normal 37 3 28 2" xfId="11457"/>
    <cellStyle name="Normal 37 3 28 2 2" xfId="28963"/>
    <cellStyle name="Normal 37 3 28 3" xfId="16379"/>
    <cellStyle name="Normal 37 3 28 3 2" xfId="35639"/>
    <cellStyle name="Normal 37 3 28 4" xfId="21301"/>
    <cellStyle name="Normal 37 3 28 5" xfId="41042"/>
    <cellStyle name="Normal 37 3 28 6" xfId="45964"/>
    <cellStyle name="Normal 37 3 29" xfId="3599"/>
    <cellStyle name="Normal 37 3 29 2" xfId="11573"/>
    <cellStyle name="Normal 37 3 29 2 2" xfId="28964"/>
    <cellStyle name="Normal 37 3 29 3" xfId="16495"/>
    <cellStyle name="Normal 37 3 29 3 2" xfId="35755"/>
    <cellStyle name="Normal 37 3 29 4" xfId="21417"/>
    <cellStyle name="Normal 37 3 29 5" xfId="41158"/>
    <cellStyle name="Normal 37 3 29 6" xfId="46080"/>
    <cellStyle name="Normal 37 3 3" xfId="262"/>
    <cellStyle name="Normal 37 3 3 10" xfId="37639"/>
    <cellStyle name="Normal 37 3 3 11" xfId="37872"/>
    <cellStyle name="Normal 37 3 3 12" xfId="42801"/>
    <cellStyle name="Normal 37 3 3 13" xfId="47707"/>
    <cellStyle name="Normal 37 3 3 2" xfId="2193"/>
    <cellStyle name="Normal 37 3 3 2 10" xfId="44715"/>
    <cellStyle name="Normal 37 3 3 2 2" xfId="5750"/>
    <cellStyle name="Normal 37 3 3 2 2 2" xfId="7860"/>
    <cellStyle name="Normal 37 3 3 2 2 2 2" xfId="25647"/>
    <cellStyle name="Normal 37 3 3 2 2 3" xfId="31858"/>
    <cellStyle name="Normal 37 3 3 2 2 4" xfId="23544"/>
    <cellStyle name="Normal 37 3 3 2 3" xfId="7309"/>
    <cellStyle name="Normal 37 3 3 2 3 2" xfId="34388"/>
    <cellStyle name="Normal 37 3 3 2 3 3" xfId="25098"/>
    <cellStyle name="Normal 37 3 3 2 4" xfId="6725"/>
    <cellStyle name="Normal 37 3 3 2 4 2" xfId="24514"/>
    <cellStyle name="Normal 37 3 3 2 5" xfId="5749"/>
    <cellStyle name="Normal 37 3 3 2 5 2" xfId="23543"/>
    <cellStyle name="Normal 37 3 3 2 6" xfId="10208"/>
    <cellStyle name="Normal 37 3 3 2 6 2" xfId="28966"/>
    <cellStyle name="Normal 37 3 3 2 7" xfId="15130"/>
    <cellStyle name="Normal 37 3 3 2 7 2" xfId="31857"/>
    <cellStyle name="Normal 37 3 3 2 8" xfId="20052"/>
    <cellStyle name="Normal 37 3 3 2 9" xfId="39793"/>
    <cellStyle name="Normal 37 3 3 3" xfId="5751"/>
    <cellStyle name="Normal 37 3 3 3 2" xfId="7859"/>
    <cellStyle name="Normal 37 3 3 3 2 2" xfId="25646"/>
    <cellStyle name="Normal 37 3 3 3 3" xfId="28965"/>
    <cellStyle name="Normal 37 3 3 3 4" xfId="31859"/>
    <cellStyle name="Normal 37 3 3 3 5" xfId="23545"/>
    <cellStyle name="Normal 37 3 3 4" xfId="7078"/>
    <cellStyle name="Normal 37 3 3 4 2" xfId="32474"/>
    <cellStyle name="Normal 37 3 3 4 3" xfId="24867"/>
    <cellStyle name="Normal 37 3 3 5" xfId="6483"/>
    <cellStyle name="Normal 37 3 3 5 2" xfId="37381"/>
    <cellStyle name="Normal 37 3 3 5 3" xfId="24272"/>
    <cellStyle name="Normal 37 3 3 6" xfId="5748"/>
    <cellStyle name="Normal 37 3 3 6 2" xfId="23542"/>
    <cellStyle name="Normal 37 3 3 7" xfId="8294"/>
    <cellStyle name="Normal 37 3 3 7 2" xfId="26072"/>
    <cellStyle name="Normal 37 3 3 8" xfId="13216"/>
    <cellStyle name="Normal 37 3 3 8 2" xfId="26313"/>
    <cellStyle name="Normal 37 3 3 9" xfId="18138"/>
    <cellStyle name="Normal 37 3 30" xfId="3715"/>
    <cellStyle name="Normal 37 3 30 2" xfId="11688"/>
    <cellStyle name="Normal 37 3 30 2 2" xfId="28967"/>
    <cellStyle name="Normal 37 3 30 3" xfId="16610"/>
    <cellStyle name="Normal 37 3 30 3 2" xfId="35870"/>
    <cellStyle name="Normal 37 3 30 4" xfId="21532"/>
    <cellStyle name="Normal 37 3 30 5" xfId="41273"/>
    <cellStyle name="Normal 37 3 30 6" xfId="46195"/>
    <cellStyle name="Normal 37 3 31" xfId="3832"/>
    <cellStyle name="Normal 37 3 31 2" xfId="11804"/>
    <cellStyle name="Normal 37 3 31 2 2" xfId="28968"/>
    <cellStyle name="Normal 37 3 31 3" xfId="16726"/>
    <cellStyle name="Normal 37 3 31 3 2" xfId="35986"/>
    <cellStyle name="Normal 37 3 31 4" xfId="21648"/>
    <cellStyle name="Normal 37 3 31 5" xfId="41389"/>
    <cellStyle name="Normal 37 3 31 6" xfId="46311"/>
    <cellStyle name="Normal 37 3 32" xfId="3950"/>
    <cellStyle name="Normal 37 3 32 2" xfId="11922"/>
    <cellStyle name="Normal 37 3 32 2 2" xfId="28969"/>
    <cellStyle name="Normal 37 3 32 3" xfId="16844"/>
    <cellStyle name="Normal 37 3 32 3 2" xfId="36104"/>
    <cellStyle name="Normal 37 3 32 4" xfId="21766"/>
    <cellStyle name="Normal 37 3 32 5" xfId="41507"/>
    <cellStyle name="Normal 37 3 32 6" xfId="46429"/>
    <cellStyle name="Normal 37 3 33" xfId="4065"/>
    <cellStyle name="Normal 37 3 33 2" xfId="12036"/>
    <cellStyle name="Normal 37 3 33 2 2" xfId="28970"/>
    <cellStyle name="Normal 37 3 33 3" xfId="16958"/>
    <cellStyle name="Normal 37 3 33 3 2" xfId="36218"/>
    <cellStyle name="Normal 37 3 33 4" xfId="21880"/>
    <cellStyle name="Normal 37 3 33 5" xfId="41621"/>
    <cellStyle name="Normal 37 3 33 6" xfId="46543"/>
    <cellStyle name="Normal 37 3 34" xfId="4180"/>
    <cellStyle name="Normal 37 3 34 2" xfId="12151"/>
    <cellStyle name="Normal 37 3 34 2 2" xfId="28971"/>
    <cellStyle name="Normal 37 3 34 3" xfId="17073"/>
    <cellStyle name="Normal 37 3 34 3 2" xfId="36333"/>
    <cellStyle name="Normal 37 3 34 4" xfId="21995"/>
    <cellStyle name="Normal 37 3 34 5" xfId="41736"/>
    <cellStyle name="Normal 37 3 34 6" xfId="46658"/>
    <cellStyle name="Normal 37 3 35" xfId="4307"/>
    <cellStyle name="Normal 37 3 35 2" xfId="12278"/>
    <cellStyle name="Normal 37 3 35 2 2" xfId="28972"/>
    <cellStyle name="Normal 37 3 35 3" xfId="17200"/>
    <cellStyle name="Normal 37 3 35 3 2" xfId="36460"/>
    <cellStyle name="Normal 37 3 35 4" xfId="22122"/>
    <cellStyle name="Normal 37 3 35 5" xfId="41863"/>
    <cellStyle name="Normal 37 3 35 6" xfId="46785"/>
    <cellStyle name="Normal 37 3 36" xfId="4422"/>
    <cellStyle name="Normal 37 3 36 2" xfId="12392"/>
    <cellStyle name="Normal 37 3 36 2 2" xfId="28973"/>
    <cellStyle name="Normal 37 3 36 3" xfId="17314"/>
    <cellStyle name="Normal 37 3 36 3 2" xfId="36574"/>
    <cellStyle name="Normal 37 3 36 4" xfId="22236"/>
    <cellStyle name="Normal 37 3 36 5" xfId="41977"/>
    <cellStyle name="Normal 37 3 36 6" xfId="46899"/>
    <cellStyle name="Normal 37 3 37" xfId="4539"/>
    <cellStyle name="Normal 37 3 37 2" xfId="12509"/>
    <cellStyle name="Normal 37 3 37 2 2" xfId="28974"/>
    <cellStyle name="Normal 37 3 37 3" xfId="17431"/>
    <cellStyle name="Normal 37 3 37 3 2" xfId="36691"/>
    <cellStyle name="Normal 37 3 37 4" xfId="22353"/>
    <cellStyle name="Normal 37 3 37 5" xfId="42094"/>
    <cellStyle name="Normal 37 3 37 6" xfId="47016"/>
    <cellStyle name="Normal 37 3 38" xfId="4655"/>
    <cellStyle name="Normal 37 3 38 2" xfId="12625"/>
    <cellStyle name="Normal 37 3 38 2 2" xfId="28975"/>
    <cellStyle name="Normal 37 3 38 3" xfId="17547"/>
    <cellStyle name="Normal 37 3 38 3 2" xfId="36807"/>
    <cellStyle name="Normal 37 3 38 4" xfId="22469"/>
    <cellStyle name="Normal 37 3 38 5" xfId="42210"/>
    <cellStyle name="Normal 37 3 38 6" xfId="47132"/>
    <cellStyle name="Normal 37 3 39" xfId="4770"/>
    <cellStyle name="Normal 37 3 39 2" xfId="12740"/>
    <cellStyle name="Normal 37 3 39 2 2" xfId="28976"/>
    <cellStyle name="Normal 37 3 39 3" xfId="17662"/>
    <cellStyle name="Normal 37 3 39 3 2" xfId="36922"/>
    <cellStyle name="Normal 37 3 39 4" xfId="22584"/>
    <cellStyle name="Normal 37 3 39 5" xfId="42325"/>
    <cellStyle name="Normal 37 3 39 6" xfId="47247"/>
    <cellStyle name="Normal 37 3 4" xfId="382"/>
    <cellStyle name="Normal 37 3 4 10" xfId="42921"/>
    <cellStyle name="Normal 37 3 4 2" xfId="5753"/>
    <cellStyle name="Normal 37 3 4 2 2" xfId="7861"/>
    <cellStyle name="Normal 37 3 4 2 2 2" xfId="25648"/>
    <cellStyle name="Normal 37 3 4 2 3" xfId="31861"/>
    <cellStyle name="Normal 37 3 4 2 4" xfId="23547"/>
    <cellStyle name="Normal 37 3 4 3" xfId="7310"/>
    <cellStyle name="Normal 37 3 4 3 2" xfId="32594"/>
    <cellStyle name="Normal 37 3 4 3 3" xfId="25099"/>
    <cellStyle name="Normal 37 3 4 4" xfId="6605"/>
    <cellStyle name="Normal 37 3 4 4 2" xfId="24394"/>
    <cellStyle name="Normal 37 3 4 5" xfId="5752"/>
    <cellStyle name="Normal 37 3 4 5 2" xfId="23546"/>
    <cellStyle name="Normal 37 3 4 6" xfId="8414"/>
    <cellStyle name="Normal 37 3 4 6 2" xfId="28977"/>
    <cellStyle name="Normal 37 3 4 7" xfId="13336"/>
    <cellStyle name="Normal 37 3 4 7 2" xfId="31860"/>
    <cellStyle name="Normal 37 3 4 8" xfId="18258"/>
    <cellStyle name="Normal 37 3 4 9" xfId="37999"/>
    <cellStyle name="Normal 37 3 40" xfId="4891"/>
    <cellStyle name="Normal 37 3 40 2" xfId="12860"/>
    <cellStyle name="Normal 37 3 40 2 2" xfId="28978"/>
    <cellStyle name="Normal 37 3 40 3" xfId="17782"/>
    <cellStyle name="Normal 37 3 40 3 2" xfId="37042"/>
    <cellStyle name="Normal 37 3 40 4" xfId="22704"/>
    <cellStyle name="Normal 37 3 40 5" xfId="42445"/>
    <cellStyle name="Normal 37 3 40 6" xfId="47367"/>
    <cellStyle name="Normal 37 3 41" xfId="5006"/>
    <cellStyle name="Normal 37 3 41 2" xfId="12975"/>
    <cellStyle name="Normal 37 3 41 2 2" xfId="28979"/>
    <cellStyle name="Normal 37 3 41 3" xfId="17897"/>
    <cellStyle name="Normal 37 3 41 3 2" xfId="37157"/>
    <cellStyle name="Normal 37 3 41 4" xfId="22819"/>
    <cellStyle name="Normal 37 3 41 5" xfId="42560"/>
    <cellStyle name="Normal 37 3 41 6" xfId="47482"/>
    <cellStyle name="Normal 37 3 42" xfId="5737"/>
    <cellStyle name="Normal 37 3 42 2" xfId="28903"/>
    <cellStyle name="Normal 37 3 42 3" xfId="32354"/>
    <cellStyle name="Normal 37 3 42 4" xfId="23531"/>
    <cellStyle name="Normal 37 3 43" xfId="8174"/>
    <cellStyle name="Normal 37 3 43 2" xfId="37378"/>
    <cellStyle name="Normal 37 3 43 3" xfId="25960"/>
    <cellStyle name="Normal 37 3 44" xfId="13096"/>
    <cellStyle name="Normal 37 3 44 2" xfId="26201"/>
    <cellStyle name="Normal 37 3 45" xfId="18018"/>
    <cellStyle name="Normal 37 3 46" xfId="37519"/>
    <cellStyle name="Normal 37 3 47" xfId="37760"/>
    <cellStyle name="Normal 37 3 48" xfId="42681"/>
    <cellStyle name="Normal 37 3 49" xfId="47704"/>
    <cellStyle name="Normal 37 3 5" xfId="504"/>
    <cellStyle name="Normal 37 3 5 10" xfId="43042"/>
    <cellStyle name="Normal 37 3 5 2" xfId="5755"/>
    <cellStyle name="Normal 37 3 5 2 2" xfId="7862"/>
    <cellStyle name="Normal 37 3 5 2 2 2" xfId="25649"/>
    <cellStyle name="Normal 37 3 5 2 3" xfId="31863"/>
    <cellStyle name="Normal 37 3 5 2 4" xfId="23549"/>
    <cellStyle name="Normal 37 3 5 3" xfId="7450"/>
    <cellStyle name="Normal 37 3 5 3 2" xfId="32715"/>
    <cellStyle name="Normal 37 3 5 3 3" xfId="25238"/>
    <cellStyle name="Normal 37 3 5 4" xfId="6846"/>
    <cellStyle name="Normal 37 3 5 4 2" xfId="24635"/>
    <cellStyle name="Normal 37 3 5 5" xfId="5754"/>
    <cellStyle name="Normal 37 3 5 5 2" xfId="23548"/>
    <cellStyle name="Normal 37 3 5 6" xfId="8535"/>
    <cellStyle name="Normal 37 3 5 6 2" xfId="28980"/>
    <cellStyle name="Normal 37 3 5 7" xfId="13457"/>
    <cellStyle name="Normal 37 3 5 7 2" xfId="31862"/>
    <cellStyle name="Normal 37 3 5 8" xfId="18379"/>
    <cellStyle name="Normal 37 3 5 9" xfId="38120"/>
    <cellStyle name="Normal 37 3 6" xfId="639"/>
    <cellStyle name="Normal 37 3 6 2" xfId="7853"/>
    <cellStyle name="Normal 37 3 6 2 2" xfId="32847"/>
    <cellStyle name="Normal 37 3 6 2 3" xfId="25640"/>
    <cellStyle name="Normal 37 3 6 3" xfId="5756"/>
    <cellStyle name="Normal 37 3 6 3 2" xfId="23550"/>
    <cellStyle name="Normal 37 3 6 4" xfId="8667"/>
    <cellStyle name="Normal 37 3 6 4 2" xfId="28981"/>
    <cellStyle name="Normal 37 3 6 5" xfId="13589"/>
    <cellStyle name="Normal 37 3 6 5 2" xfId="31864"/>
    <cellStyle name="Normal 37 3 6 6" xfId="18511"/>
    <cellStyle name="Normal 37 3 6 7" xfId="38252"/>
    <cellStyle name="Normal 37 3 6 8" xfId="43174"/>
    <cellStyle name="Normal 37 3 7" xfId="753"/>
    <cellStyle name="Normal 37 3 7 2" xfId="6966"/>
    <cellStyle name="Normal 37 3 7 2 2" xfId="24755"/>
    <cellStyle name="Normal 37 3 7 3" xfId="8781"/>
    <cellStyle name="Normal 37 3 7 3 2" xfId="28982"/>
    <cellStyle name="Normal 37 3 7 4" xfId="13703"/>
    <cellStyle name="Normal 37 3 7 4 2" xfId="32961"/>
    <cellStyle name="Normal 37 3 7 5" xfId="18625"/>
    <cellStyle name="Normal 37 3 7 6" xfId="38366"/>
    <cellStyle name="Normal 37 3 7 7" xfId="43288"/>
    <cellStyle name="Normal 37 3 8" xfId="867"/>
    <cellStyle name="Normal 37 3 8 2" xfId="6363"/>
    <cellStyle name="Normal 37 3 8 2 2" xfId="24152"/>
    <cellStyle name="Normal 37 3 8 3" xfId="8895"/>
    <cellStyle name="Normal 37 3 8 3 2" xfId="28983"/>
    <cellStyle name="Normal 37 3 8 4" xfId="13817"/>
    <cellStyle name="Normal 37 3 8 4 2" xfId="33075"/>
    <cellStyle name="Normal 37 3 8 5" xfId="18739"/>
    <cellStyle name="Normal 37 3 8 6" xfId="38480"/>
    <cellStyle name="Normal 37 3 8 7" xfId="43402"/>
    <cellStyle name="Normal 37 3 9" xfId="1014"/>
    <cellStyle name="Normal 37 3 9 2" xfId="9036"/>
    <cellStyle name="Normal 37 3 9 2 2" xfId="28984"/>
    <cellStyle name="Normal 37 3 9 3" xfId="13958"/>
    <cellStyle name="Normal 37 3 9 3 2" xfId="33216"/>
    <cellStyle name="Normal 37 3 9 4" xfId="18880"/>
    <cellStyle name="Normal 37 3 9 5" xfId="38621"/>
    <cellStyle name="Normal 37 3 9 6" xfId="43543"/>
    <cellStyle name="Normal 37 30" xfId="2351"/>
    <cellStyle name="Normal 37 30 2" xfId="10340"/>
    <cellStyle name="Normal 37 30 2 2" xfId="28985"/>
    <cellStyle name="Normal 37 30 3" xfId="15262"/>
    <cellStyle name="Normal 37 30 3 2" xfId="34522"/>
    <cellStyle name="Normal 37 30 4" xfId="20184"/>
    <cellStyle name="Normal 37 30 5" xfId="39925"/>
    <cellStyle name="Normal 37 30 6" xfId="44847"/>
    <cellStyle name="Normal 37 31" xfId="2374"/>
    <cellStyle name="Normal 37 31 2" xfId="10357"/>
    <cellStyle name="Normal 37 31 2 2" xfId="28986"/>
    <cellStyle name="Normal 37 31 3" xfId="15279"/>
    <cellStyle name="Normal 37 31 3 2" xfId="34539"/>
    <cellStyle name="Normal 37 31 4" xfId="20201"/>
    <cellStyle name="Normal 37 31 5" xfId="39942"/>
    <cellStyle name="Normal 37 31 6" xfId="44864"/>
    <cellStyle name="Normal 37 32" xfId="2331"/>
    <cellStyle name="Normal 37 32 2" xfId="10322"/>
    <cellStyle name="Normal 37 32 2 2" xfId="28987"/>
    <cellStyle name="Normal 37 32 3" xfId="15244"/>
    <cellStyle name="Normal 37 32 3 2" xfId="34504"/>
    <cellStyle name="Normal 37 32 4" xfId="20166"/>
    <cellStyle name="Normal 37 32 5" xfId="39907"/>
    <cellStyle name="Normal 37 32 6" xfId="44829"/>
    <cellStyle name="Normal 37 33" xfId="2333"/>
    <cellStyle name="Normal 37 33 2" xfId="10324"/>
    <cellStyle name="Normal 37 33 2 2" xfId="28988"/>
    <cellStyle name="Normal 37 33 3" xfId="15246"/>
    <cellStyle name="Normal 37 33 3 2" xfId="34506"/>
    <cellStyle name="Normal 37 33 4" xfId="20168"/>
    <cellStyle name="Normal 37 33 5" xfId="39909"/>
    <cellStyle name="Normal 37 33 6" xfId="44831"/>
    <cellStyle name="Normal 37 34" xfId="2328"/>
    <cellStyle name="Normal 37 34 2" xfId="10319"/>
    <cellStyle name="Normal 37 34 2 2" xfId="28989"/>
    <cellStyle name="Normal 37 34 3" xfId="15241"/>
    <cellStyle name="Normal 37 34 3 2" xfId="34501"/>
    <cellStyle name="Normal 37 34 4" xfId="20163"/>
    <cellStyle name="Normal 37 34 5" xfId="39904"/>
    <cellStyle name="Normal 37 34 6" xfId="44826"/>
    <cellStyle name="Normal 37 35" xfId="2526"/>
    <cellStyle name="Normal 37 35 2" xfId="10502"/>
    <cellStyle name="Normal 37 35 2 2" xfId="28990"/>
    <cellStyle name="Normal 37 35 3" xfId="15424"/>
    <cellStyle name="Normal 37 35 3 2" xfId="34684"/>
    <cellStyle name="Normal 37 35 4" xfId="20346"/>
    <cellStyle name="Normal 37 35 5" xfId="40087"/>
    <cellStyle name="Normal 37 35 6" xfId="45009"/>
    <cellStyle name="Normal 37 36" xfId="2645"/>
    <cellStyle name="Normal 37 36 2" xfId="10621"/>
    <cellStyle name="Normal 37 36 2 2" xfId="28991"/>
    <cellStyle name="Normal 37 36 3" xfId="15543"/>
    <cellStyle name="Normal 37 36 3 2" xfId="34803"/>
    <cellStyle name="Normal 37 36 4" xfId="20465"/>
    <cellStyle name="Normal 37 36 5" xfId="40206"/>
    <cellStyle name="Normal 37 36 6" xfId="45128"/>
    <cellStyle name="Normal 37 37" xfId="2763"/>
    <cellStyle name="Normal 37 37 2" xfId="10739"/>
    <cellStyle name="Normal 37 37 2 2" xfId="28992"/>
    <cellStyle name="Normal 37 37 3" xfId="15661"/>
    <cellStyle name="Normal 37 37 3 2" xfId="34921"/>
    <cellStyle name="Normal 37 37 4" xfId="20583"/>
    <cellStyle name="Normal 37 37 5" xfId="40324"/>
    <cellStyle name="Normal 37 37 6" xfId="45246"/>
    <cellStyle name="Normal 37 38" xfId="2360"/>
    <cellStyle name="Normal 37 38 2" xfId="10345"/>
    <cellStyle name="Normal 37 38 2 2" xfId="28993"/>
    <cellStyle name="Normal 37 38 3" xfId="15267"/>
    <cellStyle name="Normal 37 38 3 2" xfId="34527"/>
    <cellStyle name="Normal 37 38 4" xfId="20189"/>
    <cellStyle name="Normal 37 38 5" xfId="39930"/>
    <cellStyle name="Normal 37 38 6" xfId="44852"/>
    <cellStyle name="Normal 37 39" xfId="3357"/>
    <cellStyle name="Normal 37 39 2" xfId="11332"/>
    <cellStyle name="Normal 37 39 2 2" xfId="28994"/>
    <cellStyle name="Normal 37 39 3" xfId="16254"/>
    <cellStyle name="Normal 37 39 3 2" xfId="35514"/>
    <cellStyle name="Normal 37 39 4" xfId="21176"/>
    <cellStyle name="Normal 37 39 5" xfId="40917"/>
    <cellStyle name="Normal 37 39 6" xfId="45839"/>
    <cellStyle name="Normal 37 4" xfId="120"/>
    <cellStyle name="Normal 37 4 10" xfId="1153"/>
    <cellStyle name="Normal 37 4 10 2" xfId="9170"/>
    <cellStyle name="Normal 37 4 10 2 2" xfId="28996"/>
    <cellStyle name="Normal 37 4 10 3" xfId="14092"/>
    <cellStyle name="Normal 37 4 10 3 2" xfId="33350"/>
    <cellStyle name="Normal 37 4 10 4" xfId="19014"/>
    <cellStyle name="Normal 37 4 10 5" xfId="38755"/>
    <cellStyle name="Normal 37 4 10 6" xfId="43677"/>
    <cellStyle name="Normal 37 4 11" xfId="1269"/>
    <cellStyle name="Normal 37 4 11 2" xfId="9285"/>
    <cellStyle name="Normal 37 4 11 2 2" xfId="28997"/>
    <cellStyle name="Normal 37 4 11 3" xfId="14207"/>
    <cellStyle name="Normal 37 4 11 3 2" xfId="33465"/>
    <cellStyle name="Normal 37 4 11 4" xfId="19129"/>
    <cellStyle name="Normal 37 4 11 5" xfId="38870"/>
    <cellStyle name="Normal 37 4 11 6" xfId="43792"/>
    <cellStyle name="Normal 37 4 12" xfId="1384"/>
    <cellStyle name="Normal 37 4 12 2" xfId="9400"/>
    <cellStyle name="Normal 37 4 12 2 2" xfId="28998"/>
    <cellStyle name="Normal 37 4 12 3" xfId="14322"/>
    <cellStyle name="Normal 37 4 12 3 2" xfId="33580"/>
    <cellStyle name="Normal 37 4 12 4" xfId="19244"/>
    <cellStyle name="Normal 37 4 12 5" xfId="38985"/>
    <cellStyle name="Normal 37 4 12 6" xfId="43907"/>
    <cellStyle name="Normal 37 4 13" xfId="1499"/>
    <cellStyle name="Normal 37 4 13 2" xfId="9515"/>
    <cellStyle name="Normal 37 4 13 2 2" xfId="28999"/>
    <cellStyle name="Normal 37 4 13 3" xfId="14437"/>
    <cellStyle name="Normal 37 4 13 3 2" xfId="33695"/>
    <cellStyle name="Normal 37 4 13 4" xfId="19359"/>
    <cellStyle name="Normal 37 4 13 5" xfId="39100"/>
    <cellStyle name="Normal 37 4 13 6" xfId="44022"/>
    <cellStyle name="Normal 37 4 14" xfId="1613"/>
    <cellStyle name="Normal 37 4 14 2" xfId="9629"/>
    <cellStyle name="Normal 37 4 14 2 2" xfId="29000"/>
    <cellStyle name="Normal 37 4 14 3" xfId="14551"/>
    <cellStyle name="Normal 37 4 14 3 2" xfId="33809"/>
    <cellStyle name="Normal 37 4 14 4" xfId="19473"/>
    <cellStyle name="Normal 37 4 14 5" xfId="39214"/>
    <cellStyle name="Normal 37 4 14 6" xfId="44136"/>
    <cellStyle name="Normal 37 4 15" xfId="1727"/>
    <cellStyle name="Normal 37 4 15 2" xfId="9743"/>
    <cellStyle name="Normal 37 4 15 2 2" xfId="29001"/>
    <cellStyle name="Normal 37 4 15 3" xfId="14665"/>
    <cellStyle name="Normal 37 4 15 3 2" xfId="33923"/>
    <cellStyle name="Normal 37 4 15 4" xfId="19587"/>
    <cellStyle name="Normal 37 4 15 5" xfId="39328"/>
    <cellStyle name="Normal 37 4 15 6" xfId="44250"/>
    <cellStyle name="Normal 37 4 16" xfId="1841"/>
    <cellStyle name="Normal 37 4 16 2" xfId="9857"/>
    <cellStyle name="Normal 37 4 16 2 2" xfId="29002"/>
    <cellStyle name="Normal 37 4 16 3" xfId="14779"/>
    <cellStyle name="Normal 37 4 16 3 2" xfId="34037"/>
    <cellStyle name="Normal 37 4 16 4" xfId="19701"/>
    <cellStyle name="Normal 37 4 16 5" xfId="39442"/>
    <cellStyle name="Normal 37 4 16 6" xfId="44364"/>
    <cellStyle name="Normal 37 4 17" xfId="1955"/>
    <cellStyle name="Normal 37 4 17 2" xfId="9971"/>
    <cellStyle name="Normal 37 4 17 2 2" xfId="29003"/>
    <cellStyle name="Normal 37 4 17 3" xfId="14893"/>
    <cellStyle name="Normal 37 4 17 3 2" xfId="34151"/>
    <cellStyle name="Normal 37 4 17 4" xfId="19815"/>
    <cellStyle name="Normal 37 4 17 5" xfId="39556"/>
    <cellStyle name="Normal 37 4 17 6" xfId="44478"/>
    <cellStyle name="Normal 37 4 18" xfId="2070"/>
    <cellStyle name="Normal 37 4 18 2" xfId="10086"/>
    <cellStyle name="Normal 37 4 18 2 2" xfId="29004"/>
    <cellStyle name="Normal 37 4 18 3" xfId="15008"/>
    <cellStyle name="Normal 37 4 18 3 2" xfId="34266"/>
    <cellStyle name="Normal 37 4 18 4" xfId="19930"/>
    <cellStyle name="Normal 37 4 18 5" xfId="39671"/>
    <cellStyle name="Normal 37 4 18 6" xfId="44593"/>
    <cellStyle name="Normal 37 4 19" xfId="2416"/>
    <cellStyle name="Normal 37 4 19 2" xfId="10392"/>
    <cellStyle name="Normal 37 4 19 2 2" xfId="29005"/>
    <cellStyle name="Normal 37 4 19 3" xfId="15314"/>
    <cellStyle name="Normal 37 4 19 3 2" xfId="34574"/>
    <cellStyle name="Normal 37 4 19 4" xfId="20236"/>
    <cellStyle name="Normal 37 4 19 5" xfId="39977"/>
    <cellStyle name="Normal 37 4 19 6" xfId="44899"/>
    <cellStyle name="Normal 37 4 2" xfId="202"/>
    <cellStyle name="Normal 37 4 2 10" xfId="1351"/>
    <cellStyle name="Normal 37 4 2 10 2" xfId="9367"/>
    <cellStyle name="Normal 37 4 2 10 2 2" xfId="29007"/>
    <cellStyle name="Normal 37 4 2 10 3" xfId="14289"/>
    <cellStyle name="Normal 37 4 2 10 3 2" xfId="33547"/>
    <cellStyle name="Normal 37 4 2 10 4" xfId="19211"/>
    <cellStyle name="Normal 37 4 2 10 5" xfId="38952"/>
    <cellStyle name="Normal 37 4 2 10 6" xfId="43874"/>
    <cellStyle name="Normal 37 4 2 11" xfId="1466"/>
    <cellStyle name="Normal 37 4 2 11 2" xfId="9482"/>
    <cellStyle name="Normal 37 4 2 11 2 2" xfId="29008"/>
    <cellStyle name="Normal 37 4 2 11 3" xfId="14404"/>
    <cellStyle name="Normal 37 4 2 11 3 2" xfId="33662"/>
    <cellStyle name="Normal 37 4 2 11 4" xfId="19326"/>
    <cellStyle name="Normal 37 4 2 11 5" xfId="39067"/>
    <cellStyle name="Normal 37 4 2 11 6" xfId="43989"/>
    <cellStyle name="Normal 37 4 2 12" xfId="1581"/>
    <cellStyle name="Normal 37 4 2 12 2" xfId="9597"/>
    <cellStyle name="Normal 37 4 2 12 2 2" xfId="29009"/>
    <cellStyle name="Normal 37 4 2 12 3" xfId="14519"/>
    <cellStyle name="Normal 37 4 2 12 3 2" xfId="33777"/>
    <cellStyle name="Normal 37 4 2 12 4" xfId="19441"/>
    <cellStyle name="Normal 37 4 2 12 5" xfId="39182"/>
    <cellStyle name="Normal 37 4 2 12 6" xfId="44104"/>
    <cellStyle name="Normal 37 4 2 13" xfId="1695"/>
    <cellStyle name="Normal 37 4 2 13 2" xfId="9711"/>
    <cellStyle name="Normal 37 4 2 13 2 2" xfId="29010"/>
    <cellStyle name="Normal 37 4 2 13 3" xfId="14633"/>
    <cellStyle name="Normal 37 4 2 13 3 2" xfId="33891"/>
    <cellStyle name="Normal 37 4 2 13 4" xfId="19555"/>
    <cellStyle name="Normal 37 4 2 13 5" xfId="39296"/>
    <cellStyle name="Normal 37 4 2 13 6" xfId="44218"/>
    <cellStyle name="Normal 37 4 2 14" xfId="1809"/>
    <cellStyle name="Normal 37 4 2 14 2" xfId="9825"/>
    <cellStyle name="Normal 37 4 2 14 2 2" xfId="29011"/>
    <cellStyle name="Normal 37 4 2 14 3" xfId="14747"/>
    <cellStyle name="Normal 37 4 2 14 3 2" xfId="34005"/>
    <cellStyle name="Normal 37 4 2 14 4" xfId="19669"/>
    <cellStyle name="Normal 37 4 2 14 5" xfId="39410"/>
    <cellStyle name="Normal 37 4 2 14 6" xfId="44332"/>
    <cellStyle name="Normal 37 4 2 15" xfId="1923"/>
    <cellStyle name="Normal 37 4 2 15 2" xfId="9939"/>
    <cellStyle name="Normal 37 4 2 15 2 2" xfId="29012"/>
    <cellStyle name="Normal 37 4 2 15 3" xfId="14861"/>
    <cellStyle name="Normal 37 4 2 15 3 2" xfId="34119"/>
    <cellStyle name="Normal 37 4 2 15 4" xfId="19783"/>
    <cellStyle name="Normal 37 4 2 15 5" xfId="39524"/>
    <cellStyle name="Normal 37 4 2 15 6" xfId="44446"/>
    <cellStyle name="Normal 37 4 2 16" xfId="2037"/>
    <cellStyle name="Normal 37 4 2 16 2" xfId="10053"/>
    <cellStyle name="Normal 37 4 2 16 2 2" xfId="29013"/>
    <cellStyle name="Normal 37 4 2 16 3" xfId="14975"/>
    <cellStyle name="Normal 37 4 2 16 3 2" xfId="34233"/>
    <cellStyle name="Normal 37 4 2 16 4" xfId="19897"/>
    <cellStyle name="Normal 37 4 2 16 5" xfId="39638"/>
    <cellStyle name="Normal 37 4 2 16 6" xfId="44560"/>
    <cellStyle name="Normal 37 4 2 17" xfId="2152"/>
    <cellStyle name="Normal 37 4 2 17 2" xfId="10168"/>
    <cellStyle name="Normal 37 4 2 17 2 2" xfId="29014"/>
    <cellStyle name="Normal 37 4 2 17 3" xfId="15090"/>
    <cellStyle name="Normal 37 4 2 17 3 2" xfId="34348"/>
    <cellStyle name="Normal 37 4 2 17 4" xfId="20012"/>
    <cellStyle name="Normal 37 4 2 17 5" xfId="39753"/>
    <cellStyle name="Normal 37 4 2 17 6" xfId="44675"/>
    <cellStyle name="Normal 37 4 2 18" xfId="2498"/>
    <cellStyle name="Normal 37 4 2 18 2" xfId="10474"/>
    <cellStyle name="Normal 37 4 2 18 2 2" xfId="29015"/>
    <cellStyle name="Normal 37 4 2 18 3" xfId="15396"/>
    <cellStyle name="Normal 37 4 2 18 3 2" xfId="34656"/>
    <cellStyle name="Normal 37 4 2 18 4" xfId="20318"/>
    <cellStyle name="Normal 37 4 2 18 5" xfId="40059"/>
    <cellStyle name="Normal 37 4 2 18 6" xfId="44981"/>
    <cellStyle name="Normal 37 4 2 19" xfId="2617"/>
    <cellStyle name="Normal 37 4 2 19 2" xfId="10593"/>
    <cellStyle name="Normal 37 4 2 19 2 2" xfId="29016"/>
    <cellStyle name="Normal 37 4 2 19 3" xfId="15515"/>
    <cellStyle name="Normal 37 4 2 19 3 2" xfId="34775"/>
    <cellStyle name="Normal 37 4 2 19 4" xfId="20437"/>
    <cellStyle name="Normal 37 4 2 19 5" xfId="40178"/>
    <cellStyle name="Normal 37 4 2 19 6" xfId="45100"/>
    <cellStyle name="Normal 37 4 2 2" xfId="334"/>
    <cellStyle name="Normal 37 4 2 2 10" xfId="37711"/>
    <cellStyle name="Normal 37 4 2 2 11" xfId="37930"/>
    <cellStyle name="Normal 37 4 2 2 12" xfId="42873"/>
    <cellStyle name="Normal 37 4 2 2 13" xfId="47710"/>
    <cellStyle name="Normal 37 4 2 2 2" xfId="2253"/>
    <cellStyle name="Normal 37 4 2 2 2 10" xfId="44773"/>
    <cellStyle name="Normal 37 4 2 2 2 2" xfId="5761"/>
    <cellStyle name="Normal 37 4 2 2 2 2 2" xfId="7866"/>
    <cellStyle name="Normal 37 4 2 2 2 2 2 2" xfId="25653"/>
    <cellStyle name="Normal 37 4 2 2 2 2 3" xfId="31866"/>
    <cellStyle name="Normal 37 4 2 2 2 2 4" xfId="23555"/>
    <cellStyle name="Normal 37 4 2 2 2 3" xfId="7311"/>
    <cellStyle name="Normal 37 4 2 2 2 3 2" xfId="34446"/>
    <cellStyle name="Normal 37 4 2 2 2 3 3" xfId="25100"/>
    <cellStyle name="Normal 37 4 2 2 2 4" xfId="6797"/>
    <cellStyle name="Normal 37 4 2 2 2 4 2" xfId="24586"/>
    <cellStyle name="Normal 37 4 2 2 2 5" xfId="5760"/>
    <cellStyle name="Normal 37 4 2 2 2 5 2" xfId="23554"/>
    <cellStyle name="Normal 37 4 2 2 2 6" xfId="10266"/>
    <cellStyle name="Normal 37 4 2 2 2 6 2" xfId="29018"/>
    <cellStyle name="Normal 37 4 2 2 2 7" xfId="15188"/>
    <cellStyle name="Normal 37 4 2 2 2 7 2" xfId="31865"/>
    <cellStyle name="Normal 37 4 2 2 2 8" xfId="20110"/>
    <cellStyle name="Normal 37 4 2 2 2 9" xfId="39851"/>
    <cellStyle name="Normal 37 4 2 2 3" xfId="5762"/>
    <cellStyle name="Normal 37 4 2 2 3 2" xfId="7865"/>
    <cellStyle name="Normal 37 4 2 2 3 2 2" xfId="25652"/>
    <cellStyle name="Normal 37 4 2 2 3 3" xfId="29017"/>
    <cellStyle name="Normal 37 4 2 2 3 4" xfId="31867"/>
    <cellStyle name="Normal 37 4 2 2 3 5" xfId="23556"/>
    <cellStyle name="Normal 37 4 2 2 4" xfId="7136"/>
    <cellStyle name="Normal 37 4 2 2 4 2" xfId="32546"/>
    <cellStyle name="Normal 37 4 2 2 4 3" xfId="24925"/>
    <cellStyle name="Normal 37 4 2 2 5" xfId="6555"/>
    <cellStyle name="Normal 37 4 2 2 5 2" xfId="37384"/>
    <cellStyle name="Normal 37 4 2 2 5 3" xfId="24344"/>
    <cellStyle name="Normal 37 4 2 2 6" xfId="5759"/>
    <cellStyle name="Normal 37 4 2 2 6 2" xfId="23553"/>
    <cellStyle name="Normal 37 4 2 2 7" xfId="8366"/>
    <cellStyle name="Normal 37 4 2 2 7 2" xfId="26130"/>
    <cellStyle name="Normal 37 4 2 2 8" xfId="13288"/>
    <cellStyle name="Normal 37 4 2 2 8 2" xfId="26371"/>
    <cellStyle name="Normal 37 4 2 2 9" xfId="18210"/>
    <cellStyle name="Normal 37 4 2 20" xfId="2735"/>
    <cellStyle name="Normal 37 4 2 20 2" xfId="10711"/>
    <cellStyle name="Normal 37 4 2 20 2 2" xfId="29019"/>
    <cellStyle name="Normal 37 4 2 20 3" xfId="15633"/>
    <cellStyle name="Normal 37 4 2 20 3 2" xfId="34893"/>
    <cellStyle name="Normal 37 4 2 20 4" xfId="20555"/>
    <cellStyle name="Normal 37 4 2 20 5" xfId="40296"/>
    <cellStyle name="Normal 37 4 2 20 6" xfId="45218"/>
    <cellStyle name="Normal 37 4 2 21" xfId="2854"/>
    <cellStyle name="Normal 37 4 2 21 2" xfId="10830"/>
    <cellStyle name="Normal 37 4 2 21 2 2" xfId="29020"/>
    <cellStyle name="Normal 37 4 2 21 3" xfId="15752"/>
    <cellStyle name="Normal 37 4 2 21 3 2" xfId="35012"/>
    <cellStyle name="Normal 37 4 2 21 4" xfId="20674"/>
    <cellStyle name="Normal 37 4 2 21 5" xfId="40415"/>
    <cellStyle name="Normal 37 4 2 21 6" xfId="45337"/>
    <cellStyle name="Normal 37 4 2 22" xfId="2970"/>
    <cellStyle name="Normal 37 4 2 22 2" xfId="10946"/>
    <cellStyle name="Normal 37 4 2 22 2 2" xfId="29021"/>
    <cellStyle name="Normal 37 4 2 22 3" xfId="15868"/>
    <cellStyle name="Normal 37 4 2 22 3 2" xfId="35128"/>
    <cellStyle name="Normal 37 4 2 22 4" xfId="20790"/>
    <cellStyle name="Normal 37 4 2 22 5" xfId="40531"/>
    <cellStyle name="Normal 37 4 2 22 6" xfId="45453"/>
    <cellStyle name="Normal 37 4 2 23" xfId="3088"/>
    <cellStyle name="Normal 37 4 2 23 2" xfId="11064"/>
    <cellStyle name="Normal 37 4 2 23 2 2" xfId="29022"/>
    <cellStyle name="Normal 37 4 2 23 3" xfId="15986"/>
    <cellStyle name="Normal 37 4 2 23 3 2" xfId="35246"/>
    <cellStyle name="Normal 37 4 2 23 4" xfId="20908"/>
    <cellStyle name="Normal 37 4 2 23 5" xfId="40649"/>
    <cellStyle name="Normal 37 4 2 23 6" xfId="45571"/>
    <cellStyle name="Normal 37 4 2 24" xfId="3206"/>
    <cellStyle name="Normal 37 4 2 24 2" xfId="11181"/>
    <cellStyle name="Normal 37 4 2 24 2 2" xfId="29023"/>
    <cellStyle name="Normal 37 4 2 24 3" xfId="16103"/>
    <cellStyle name="Normal 37 4 2 24 3 2" xfId="35363"/>
    <cellStyle name="Normal 37 4 2 24 4" xfId="21025"/>
    <cellStyle name="Normal 37 4 2 24 5" xfId="40766"/>
    <cellStyle name="Normal 37 4 2 24 6" xfId="45688"/>
    <cellStyle name="Normal 37 4 2 25" xfId="3323"/>
    <cellStyle name="Normal 37 4 2 25 2" xfId="11298"/>
    <cellStyle name="Normal 37 4 2 25 2 2" xfId="29024"/>
    <cellStyle name="Normal 37 4 2 25 3" xfId="16220"/>
    <cellStyle name="Normal 37 4 2 25 3 2" xfId="35480"/>
    <cellStyle name="Normal 37 4 2 25 4" xfId="21142"/>
    <cellStyle name="Normal 37 4 2 25 5" xfId="40883"/>
    <cellStyle name="Normal 37 4 2 25 6" xfId="45805"/>
    <cellStyle name="Normal 37 4 2 26" xfId="3440"/>
    <cellStyle name="Normal 37 4 2 26 2" xfId="11415"/>
    <cellStyle name="Normal 37 4 2 26 2 2" xfId="29025"/>
    <cellStyle name="Normal 37 4 2 26 3" xfId="16337"/>
    <cellStyle name="Normal 37 4 2 26 3 2" xfId="35597"/>
    <cellStyle name="Normal 37 4 2 26 4" xfId="21259"/>
    <cellStyle name="Normal 37 4 2 26 5" xfId="41000"/>
    <cellStyle name="Normal 37 4 2 26 6" xfId="45922"/>
    <cellStyle name="Normal 37 4 2 27" xfId="3554"/>
    <cellStyle name="Normal 37 4 2 27 2" xfId="11529"/>
    <cellStyle name="Normal 37 4 2 27 2 2" xfId="29026"/>
    <cellStyle name="Normal 37 4 2 27 3" xfId="16451"/>
    <cellStyle name="Normal 37 4 2 27 3 2" xfId="35711"/>
    <cellStyle name="Normal 37 4 2 27 4" xfId="21373"/>
    <cellStyle name="Normal 37 4 2 27 5" xfId="41114"/>
    <cellStyle name="Normal 37 4 2 27 6" xfId="46036"/>
    <cellStyle name="Normal 37 4 2 28" xfId="3671"/>
    <cellStyle name="Normal 37 4 2 28 2" xfId="11645"/>
    <cellStyle name="Normal 37 4 2 28 2 2" xfId="29027"/>
    <cellStyle name="Normal 37 4 2 28 3" xfId="16567"/>
    <cellStyle name="Normal 37 4 2 28 3 2" xfId="35827"/>
    <cellStyle name="Normal 37 4 2 28 4" xfId="21489"/>
    <cellStyle name="Normal 37 4 2 28 5" xfId="41230"/>
    <cellStyle name="Normal 37 4 2 28 6" xfId="46152"/>
    <cellStyle name="Normal 37 4 2 29" xfId="3787"/>
    <cellStyle name="Normal 37 4 2 29 2" xfId="11760"/>
    <cellStyle name="Normal 37 4 2 29 2 2" xfId="29028"/>
    <cellStyle name="Normal 37 4 2 29 3" xfId="16682"/>
    <cellStyle name="Normal 37 4 2 29 3 2" xfId="35942"/>
    <cellStyle name="Normal 37 4 2 29 4" xfId="21604"/>
    <cellStyle name="Normal 37 4 2 29 5" xfId="41345"/>
    <cellStyle name="Normal 37 4 2 29 6" xfId="46267"/>
    <cellStyle name="Normal 37 4 2 3" xfId="454"/>
    <cellStyle name="Normal 37 4 2 3 10" xfId="42993"/>
    <cellStyle name="Normal 37 4 2 3 2" xfId="5764"/>
    <cellStyle name="Normal 37 4 2 3 2 2" xfId="7867"/>
    <cellStyle name="Normal 37 4 2 3 2 2 2" xfId="25654"/>
    <cellStyle name="Normal 37 4 2 3 2 3" xfId="31869"/>
    <cellStyle name="Normal 37 4 2 3 2 4" xfId="23558"/>
    <cellStyle name="Normal 37 4 2 3 3" xfId="7312"/>
    <cellStyle name="Normal 37 4 2 3 3 2" xfId="32666"/>
    <cellStyle name="Normal 37 4 2 3 3 3" xfId="25101"/>
    <cellStyle name="Normal 37 4 2 3 4" xfId="6677"/>
    <cellStyle name="Normal 37 4 2 3 4 2" xfId="24466"/>
    <cellStyle name="Normal 37 4 2 3 5" xfId="5763"/>
    <cellStyle name="Normal 37 4 2 3 5 2" xfId="23557"/>
    <cellStyle name="Normal 37 4 2 3 6" xfId="8486"/>
    <cellStyle name="Normal 37 4 2 3 6 2" xfId="29029"/>
    <cellStyle name="Normal 37 4 2 3 7" xfId="13408"/>
    <cellStyle name="Normal 37 4 2 3 7 2" xfId="31868"/>
    <cellStyle name="Normal 37 4 2 3 8" xfId="18330"/>
    <cellStyle name="Normal 37 4 2 3 9" xfId="38071"/>
    <cellStyle name="Normal 37 4 2 30" xfId="3904"/>
    <cellStyle name="Normal 37 4 2 30 2" xfId="11876"/>
    <cellStyle name="Normal 37 4 2 30 2 2" xfId="29030"/>
    <cellStyle name="Normal 37 4 2 30 3" xfId="16798"/>
    <cellStyle name="Normal 37 4 2 30 3 2" xfId="36058"/>
    <cellStyle name="Normal 37 4 2 30 4" xfId="21720"/>
    <cellStyle name="Normal 37 4 2 30 5" xfId="41461"/>
    <cellStyle name="Normal 37 4 2 30 6" xfId="46383"/>
    <cellStyle name="Normal 37 4 2 31" xfId="4022"/>
    <cellStyle name="Normal 37 4 2 31 2" xfId="11994"/>
    <cellStyle name="Normal 37 4 2 31 2 2" xfId="29031"/>
    <cellStyle name="Normal 37 4 2 31 3" xfId="16916"/>
    <cellStyle name="Normal 37 4 2 31 3 2" xfId="36176"/>
    <cellStyle name="Normal 37 4 2 31 4" xfId="21838"/>
    <cellStyle name="Normal 37 4 2 31 5" xfId="41579"/>
    <cellStyle name="Normal 37 4 2 31 6" xfId="46501"/>
    <cellStyle name="Normal 37 4 2 32" xfId="4137"/>
    <cellStyle name="Normal 37 4 2 32 2" xfId="12108"/>
    <cellStyle name="Normal 37 4 2 32 2 2" xfId="29032"/>
    <cellStyle name="Normal 37 4 2 32 3" xfId="17030"/>
    <cellStyle name="Normal 37 4 2 32 3 2" xfId="36290"/>
    <cellStyle name="Normal 37 4 2 32 4" xfId="21952"/>
    <cellStyle name="Normal 37 4 2 32 5" xfId="41693"/>
    <cellStyle name="Normal 37 4 2 32 6" xfId="46615"/>
    <cellStyle name="Normal 37 4 2 33" xfId="4252"/>
    <cellStyle name="Normal 37 4 2 33 2" xfId="12223"/>
    <cellStyle name="Normal 37 4 2 33 2 2" xfId="29033"/>
    <cellStyle name="Normal 37 4 2 33 3" xfId="17145"/>
    <cellStyle name="Normal 37 4 2 33 3 2" xfId="36405"/>
    <cellStyle name="Normal 37 4 2 33 4" xfId="22067"/>
    <cellStyle name="Normal 37 4 2 33 5" xfId="41808"/>
    <cellStyle name="Normal 37 4 2 33 6" xfId="46730"/>
    <cellStyle name="Normal 37 4 2 34" xfId="4379"/>
    <cellStyle name="Normal 37 4 2 34 2" xfId="12350"/>
    <cellStyle name="Normal 37 4 2 34 2 2" xfId="29034"/>
    <cellStyle name="Normal 37 4 2 34 3" xfId="17272"/>
    <cellStyle name="Normal 37 4 2 34 3 2" xfId="36532"/>
    <cellStyle name="Normal 37 4 2 34 4" xfId="22194"/>
    <cellStyle name="Normal 37 4 2 34 5" xfId="41935"/>
    <cellStyle name="Normal 37 4 2 34 6" xfId="46857"/>
    <cellStyle name="Normal 37 4 2 35" xfId="4494"/>
    <cellStyle name="Normal 37 4 2 35 2" xfId="12464"/>
    <cellStyle name="Normal 37 4 2 35 2 2" xfId="29035"/>
    <cellStyle name="Normal 37 4 2 35 3" xfId="17386"/>
    <cellStyle name="Normal 37 4 2 35 3 2" xfId="36646"/>
    <cellStyle name="Normal 37 4 2 35 4" xfId="22308"/>
    <cellStyle name="Normal 37 4 2 35 5" xfId="42049"/>
    <cellStyle name="Normal 37 4 2 35 6" xfId="46971"/>
    <cellStyle name="Normal 37 4 2 36" xfId="4611"/>
    <cellStyle name="Normal 37 4 2 36 2" xfId="12581"/>
    <cellStyle name="Normal 37 4 2 36 2 2" xfId="29036"/>
    <cellStyle name="Normal 37 4 2 36 3" xfId="17503"/>
    <cellStyle name="Normal 37 4 2 36 3 2" xfId="36763"/>
    <cellStyle name="Normal 37 4 2 36 4" xfId="22425"/>
    <cellStyle name="Normal 37 4 2 36 5" xfId="42166"/>
    <cellStyle name="Normal 37 4 2 36 6" xfId="47088"/>
    <cellStyle name="Normal 37 4 2 37" xfId="4727"/>
    <cellStyle name="Normal 37 4 2 37 2" xfId="12697"/>
    <cellStyle name="Normal 37 4 2 37 2 2" xfId="29037"/>
    <cellStyle name="Normal 37 4 2 37 3" xfId="17619"/>
    <cellStyle name="Normal 37 4 2 37 3 2" xfId="36879"/>
    <cellStyle name="Normal 37 4 2 37 4" xfId="22541"/>
    <cellStyle name="Normal 37 4 2 37 5" xfId="42282"/>
    <cellStyle name="Normal 37 4 2 37 6" xfId="47204"/>
    <cellStyle name="Normal 37 4 2 38" xfId="4842"/>
    <cellStyle name="Normal 37 4 2 38 2" xfId="12812"/>
    <cellStyle name="Normal 37 4 2 38 2 2" xfId="29038"/>
    <cellStyle name="Normal 37 4 2 38 3" xfId="17734"/>
    <cellStyle name="Normal 37 4 2 38 3 2" xfId="36994"/>
    <cellStyle name="Normal 37 4 2 38 4" xfId="22656"/>
    <cellStyle name="Normal 37 4 2 38 5" xfId="42397"/>
    <cellStyle name="Normal 37 4 2 38 6" xfId="47319"/>
    <cellStyle name="Normal 37 4 2 39" xfId="4963"/>
    <cellStyle name="Normal 37 4 2 39 2" xfId="12932"/>
    <cellStyle name="Normal 37 4 2 39 2 2" xfId="29039"/>
    <cellStyle name="Normal 37 4 2 39 3" xfId="17854"/>
    <cellStyle name="Normal 37 4 2 39 3 2" xfId="37114"/>
    <cellStyle name="Normal 37 4 2 39 4" xfId="22776"/>
    <cellStyle name="Normal 37 4 2 39 5" xfId="42517"/>
    <cellStyle name="Normal 37 4 2 39 6" xfId="47439"/>
    <cellStyle name="Normal 37 4 2 4" xfId="576"/>
    <cellStyle name="Normal 37 4 2 4 10" xfId="43114"/>
    <cellStyle name="Normal 37 4 2 4 2" xfId="5766"/>
    <cellStyle name="Normal 37 4 2 4 2 2" xfId="7868"/>
    <cellStyle name="Normal 37 4 2 4 2 2 2" xfId="25655"/>
    <cellStyle name="Normal 37 4 2 4 2 3" xfId="31871"/>
    <cellStyle name="Normal 37 4 2 4 2 4" xfId="23560"/>
    <cellStyle name="Normal 37 4 2 4 3" xfId="7522"/>
    <cellStyle name="Normal 37 4 2 4 3 2" xfId="32787"/>
    <cellStyle name="Normal 37 4 2 4 3 3" xfId="25310"/>
    <cellStyle name="Normal 37 4 2 4 4" xfId="6918"/>
    <cellStyle name="Normal 37 4 2 4 4 2" xfId="24707"/>
    <cellStyle name="Normal 37 4 2 4 5" xfId="5765"/>
    <cellStyle name="Normal 37 4 2 4 5 2" xfId="23559"/>
    <cellStyle name="Normal 37 4 2 4 6" xfId="8607"/>
    <cellStyle name="Normal 37 4 2 4 6 2" xfId="29040"/>
    <cellStyle name="Normal 37 4 2 4 7" xfId="13529"/>
    <cellStyle name="Normal 37 4 2 4 7 2" xfId="31870"/>
    <cellStyle name="Normal 37 4 2 4 8" xfId="18451"/>
    <cellStyle name="Normal 37 4 2 4 9" xfId="38192"/>
    <cellStyle name="Normal 37 4 2 40" xfId="5078"/>
    <cellStyle name="Normal 37 4 2 40 2" xfId="13047"/>
    <cellStyle name="Normal 37 4 2 40 2 2" xfId="29041"/>
    <cellStyle name="Normal 37 4 2 40 3" xfId="17969"/>
    <cellStyle name="Normal 37 4 2 40 3 2" xfId="37229"/>
    <cellStyle name="Normal 37 4 2 40 4" xfId="22891"/>
    <cellStyle name="Normal 37 4 2 40 5" xfId="42632"/>
    <cellStyle name="Normal 37 4 2 40 6" xfId="47554"/>
    <cellStyle name="Normal 37 4 2 41" xfId="5758"/>
    <cellStyle name="Normal 37 4 2 41 2" xfId="29006"/>
    <cellStyle name="Normal 37 4 2 41 3" xfId="32426"/>
    <cellStyle name="Normal 37 4 2 41 4" xfId="23552"/>
    <cellStyle name="Normal 37 4 2 42" xfId="8246"/>
    <cellStyle name="Normal 37 4 2 42 2" xfId="37383"/>
    <cellStyle name="Normal 37 4 2 42 3" xfId="26032"/>
    <cellStyle name="Normal 37 4 2 43" xfId="13168"/>
    <cellStyle name="Normal 37 4 2 43 2" xfId="26273"/>
    <cellStyle name="Normal 37 4 2 44" xfId="18090"/>
    <cellStyle name="Normal 37 4 2 45" xfId="37591"/>
    <cellStyle name="Normal 37 4 2 46" xfId="37832"/>
    <cellStyle name="Normal 37 4 2 47" xfId="42753"/>
    <cellStyle name="Normal 37 4 2 48" xfId="47709"/>
    <cellStyle name="Normal 37 4 2 5" xfId="711"/>
    <cellStyle name="Normal 37 4 2 5 2" xfId="7864"/>
    <cellStyle name="Normal 37 4 2 5 2 2" xfId="32919"/>
    <cellStyle name="Normal 37 4 2 5 2 3" xfId="25651"/>
    <cellStyle name="Normal 37 4 2 5 3" xfId="5767"/>
    <cellStyle name="Normal 37 4 2 5 3 2" xfId="23561"/>
    <cellStyle name="Normal 37 4 2 5 4" xfId="8739"/>
    <cellStyle name="Normal 37 4 2 5 4 2" xfId="29042"/>
    <cellStyle name="Normal 37 4 2 5 5" xfId="13661"/>
    <cellStyle name="Normal 37 4 2 5 5 2" xfId="31872"/>
    <cellStyle name="Normal 37 4 2 5 6" xfId="18583"/>
    <cellStyle name="Normal 37 4 2 5 7" xfId="38324"/>
    <cellStyle name="Normal 37 4 2 5 8" xfId="43246"/>
    <cellStyle name="Normal 37 4 2 6" xfId="825"/>
    <cellStyle name="Normal 37 4 2 6 2" xfId="7038"/>
    <cellStyle name="Normal 37 4 2 6 2 2" xfId="24827"/>
    <cellStyle name="Normal 37 4 2 6 3" xfId="8853"/>
    <cellStyle name="Normal 37 4 2 6 3 2" xfId="29043"/>
    <cellStyle name="Normal 37 4 2 6 4" xfId="13775"/>
    <cellStyle name="Normal 37 4 2 6 4 2" xfId="33033"/>
    <cellStyle name="Normal 37 4 2 6 5" xfId="18697"/>
    <cellStyle name="Normal 37 4 2 6 6" xfId="38438"/>
    <cellStyle name="Normal 37 4 2 6 7" xfId="43360"/>
    <cellStyle name="Normal 37 4 2 7" xfId="939"/>
    <cellStyle name="Normal 37 4 2 7 2" xfId="6435"/>
    <cellStyle name="Normal 37 4 2 7 2 2" xfId="24224"/>
    <cellStyle name="Normal 37 4 2 7 3" xfId="8967"/>
    <cellStyle name="Normal 37 4 2 7 3 2" xfId="29044"/>
    <cellStyle name="Normal 37 4 2 7 4" xfId="13889"/>
    <cellStyle name="Normal 37 4 2 7 4 2" xfId="33147"/>
    <cellStyle name="Normal 37 4 2 7 5" xfId="18811"/>
    <cellStyle name="Normal 37 4 2 7 6" xfId="38552"/>
    <cellStyle name="Normal 37 4 2 7 7" xfId="43474"/>
    <cellStyle name="Normal 37 4 2 8" xfId="1086"/>
    <cellStyle name="Normal 37 4 2 8 2" xfId="9108"/>
    <cellStyle name="Normal 37 4 2 8 2 2" xfId="29045"/>
    <cellStyle name="Normal 37 4 2 8 3" xfId="14030"/>
    <cellStyle name="Normal 37 4 2 8 3 2" xfId="33288"/>
    <cellStyle name="Normal 37 4 2 8 4" xfId="18952"/>
    <cellStyle name="Normal 37 4 2 8 5" xfId="38693"/>
    <cellStyle name="Normal 37 4 2 8 6" xfId="43615"/>
    <cellStyle name="Normal 37 4 2 9" xfId="1235"/>
    <cellStyle name="Normal 37 4 2 9 2" xfId="9252"/>
    <cellStyle name="Normal 37 4 2 9 2 2" xfId="29046"/>
    <cellStyle name="Normal 37 4 2 9 3" xfId="14174"/>
    <cellStyle name="Normal 37 4 2 9 3 2" xfId="33432"/>
    <cellStyle name="Normal 37 4 2 9 4" xfId="19096"/>
    <cellStyle name="Normal 37 4 2 9 5" xfId="38837"/>
    <cellStyle name="Normal 37 4 2 9 6" xfId="43759"/>
    <cellStyle name="Normal 37 4 20" xfId="2535"/>
    <cellStyle name="Normal 37 4 20 2" xfId="10511"/>
    <cellStyle name="Normal 37 4 20 2 2" xfId="29047"/>
    <cellStyle name="Normal 37 4 20 3" xfId="15433"/>
    <cellStyle name="Normal 37 4 20 3 2" xfId="34693"/>
    <cellStyle name="Normal 37 4 20 4" xfId="20355"/>
    <cellStyle name="Normal 37 4 20 5" xfId="40096"/>
    <cellStyle name="Normal 37 4 20 6" xfId="45018"/>
    <cellStyle name="Normal 37 4 21" xfId="2653"/>
    <cellStyle name="Normal 37 4 21 2" xfId="10629"/>
    <cellStyle name="Normal 37 4 21 2 2" xfId="29048"/>
    <cellStyle name="Normal 37 4 21 3" xfId="15551"/>
    <cellStyle name="Normal 37 4 21 3 2" xfId="34811"/>
    <cellStyle name="Normal 37 4 21 4" xfId="20473"/>
    <cellStyle name="Normal 37 4 21 5" xfId="40214"/>
    <cellStyle name="Normal 37 4 21 6" xfId="45136"/>
    <cellStyle name="Normal 37 4 22" xfId="2772"/>
    <cellStyle name="Normal 37 4 22 2" xfId="10748"/>
    <cellStyle name="Normal 37 4 22 2 2" xfId="29049"/>
    <cellStyle name="Normal 37 4 22 3" xfId="15670"/>
    <cellStyle name="Normal 37 4 22 3 2" xfId="34930"/>
    <cellStyle name="Normal 37 4 22 4" xfId="20592"/>
    <cellStyle name="Normal 37 4 22 5" xfId="40333"/>
    <cellStyle name="Normal 37 4 22 6" xfId="45255"/>
    <cellStyle name="Normal 37 4 23" xfId="2888"/>
    <cellStyle name="Normal 37 4 23 2" xfId="10864"/>
    <cellStyle name="Normal 37 4 23 2 2" xfId="29050"/>
    <cellStyle name="Normal 37 4 23 3" xfId="15786"/>
    <cellStyle name="Normal 37 4 23 3 2" xfId="35046"/>
    <cellStyle name="Normal 37 4 23 4" xfId="20708"/>
    <cellStyle name="Normal 37 4 23 5" xfId="40449"/>
    <cellStyle name="Normal 37 4 23 6" xfId="45371"/>
    <cellStyle name="Normal 37 4 24" xfId="3006"/>
    <cellStyle name="Normal 37 4 24 2" xfId="10982"/>
    <cellStyle name="Normal 37 4 24 2 2" xfId="29051"/>
    <cellStyle name="Normal 37 4 24 3" xfId="15904"/>
    <cellStyle name="Normal 37 4 24 3 2" xfId="35164"/>
    <cellStyle name="Normal 37 4 24 4" xfId="20826"/>
    <cellStyle name="Normal 37 4 24 5" xfId="40567"/>
    <cellStyle name="Normal 37 4 24 6" xfId="45489"/>
    <cellStyle name="Normal 37 4 25" xfId="3124"/>
    <cellStyle name="Normal 37 4 25 2" xfId="11099"/>
    <cellStyle name="Normal 37 4 25 2 2" xfId="29052"/>
    <cellStyle name="Normal 37 4 25 3" xfId="16021"/>
    <cellStyle name="Normal 37 4 25 3 2" xfId="35281"/>
    <cellStyle name="Normal 37 4 25 4" xfId="20943"/>
    <cellStyle name="Normal 37 4 25 5" xfId="40684"/>
    <cellStyle name="Normal 37 4 25 6" xfId="45606"/>
    <cellStyle name="Normal 37 4 26" xfId="3241"/>
    <cellStyle name="Normal 37 4 26 2" xfId="11216"/>
    <cellStyle name="Normal 37 4 26 2 2" xfId="29053"/>
    <cellStyle name="Normal 37 4 26 3" xfId="16138"/>
    <cellStyle name="Normal 37 4 26 3 2" xfId="35398"/>
    <cellStyle name="Normal 37 4 26 4" xfId="21060"/>
    <cellStyle name="Normal 37 4 26 5" xfId="40801"/>
    <cellStyle name="Normal 37 4 26 6" xfId="45723"/>
    <cellStyle name="Normal 37 4 27" xfId="3358"/>
    <cellStyle name="Normal 37 4 27 2" xfId="11333"/>
    <cellStyle name="Normal 37 4 27 2 2" xfId="29054"/>
    <cellStyle name="Normal 37 4 27 3" xfId="16255"/>
    <cellStyle name="Normal 37 4 27 3 2" xfId="35515"/>
    <cellStyle name="Normal 37 4 27 4" xfId="21177"/>
    <cellStyle name="Normal 37 4 27 5" xfId="40918"/>
    <cellStyle name="Normal 37 4 27 6" xfId="45840"/>
    <cellStyle name="Normal 37 4 28" xfId="3472"/>
    <cellStyle name="Normal 37 4 28 2" xfId="11447"/>
    <cellStyle name="Normal 37 4 28 2 2" xfId="29055"/>
    <cellStyle name="Normal 37 4 28 3" xfId="16369"/>
    <cellStyle name="Normal 37 4 28 3 2" xfId="35629"/>
    <cellStyle name="Normal 37 4 28 4" xfId="21291"/>
    <cellStyle name="Normal 37 4 28 5" xfId="41032"/>
    <cellStyle name="Normal 37 4 28 6" xfId="45954"/>
    <cellStyle name="Normal 37 4 29" xfId="3589"/>
    <cellStyle name="Normal 37 4 29 2" xfId="11563"/>
    <cellStyle name="Normal 37 4 29 2 2" xfId="29056"/>
    <cellStyle name="Normal 37 4 29 3" xfId="16485"/>
    <cellStyle name="Normal 37 4 29 3 2" xfId="35745"/>
    <cellStyle name="Normal 37 4 29 4" xfId="21407"/>
    <cellStyle name="Normal 37 4 29 5" xfId="41148"/>
    <cellStyle name="Normal 37 4 29 6" xfId="46070"/>
    <cellStyle name="Normal 37 4 3" xfId="252"/>
    <cellStyle name="Normal 37 4 3 10" xfId="37629"/>
    <cellStyle name="Normal 37 4 3 11" xfId="37880"/>
    <cellStyle name="Normal 37 4 3 12" xfId="42791"/>
    <cellStyle name="Normal 37 4 3 13" xfId="47711"/>
    <cellStyle name="Normal 37 4 3 2" xfId="2202"/>
    <cellStyle name="Normal 37 4 3 2 10" xfId="44723"/>
    <cellStyle name="Normal 37 4 3 2 2" xfId="5770"/>
    <cellStyle name="Normal 37 4 3 2 2 2" xfId="7870"/>
    <cellStyle name="Normal 37 4 3 2 2 2 2" xfId="25657"/>
    <cellStyle name="Normal 37 4 3 2 2 3" xfId="31874"/>
    <cellStyle name="Normal 37 4 3 2 2 4" xfId="23564"/>
    <cellStyle name="Normal 37 4 3 2 3" xfId="7313"/>
    <cellStyle name="Normal 37 4 3 2 3 2" xfId="34396"/>
    <cellStyle name="Normal 37 4 3 2 3 3" xfId="25102"/>
    <cellStyle name="Normal 37 4 3 2 4" xfId="6715"/>
    <cellStyle name="Normal 37 4 3 2 4 2" xfId="24504"/>
    <cellStyle name="Normal 37 4 3 2 5" xfId="5769"/>
    <cellStyle name="Normal 37 4 3 2 5 2" xfId="23563"/>
    <cellStyle name="Normal 37 4 3 2 6" xfId="10216"/>
    <cellStyle name="Normal 37 4 3 2 6 2" xfId="29058"/>
    <cellStyle name="Normal 37 4 3 2 7" xfId="15138"/>
    <cellStyle name="Normal 37 4 3 2 7 2" xfId="31873"/>
    <cellStyle name="Normal 37 4 3 2 8" xfId="20060"/>
    <cellStyle name="Normal 37 4 3 2 9" xfId="39801"/>
    <cellStyle name="Normal 37 4 3 3" xfId="5771"/>
    <cellStyle name="Normal 37 4 3 3 2" xfId="7869"/>
    <cellStyle name="Normal 37 4 3 3 2 2" xfId="25656"/>
    <cellStyle name="Normal 37 4 3 3 3" xfId="29057"/>
    <cellStyle name="Normal 37 4 3 3 4" xfId="31875"/>
    <cellStyle name="Normal 37 4 3 3 5" xfId="23565"/>
    <cellStyle name="Normal 37 4 3 4" xfId="7086"/>
    <cellStyle name="Normal 37 4 3 4 2" xfId="32464"/>
    <cellStyle name="Normal 37 4 3 4 3" xfId="24875"/>
    <cellStyle name="Normal 37 4 3 5" xfId="6473"/>
    <cellStyle name="Normal 37 4 3 5 2" xfId="37385"/>
    <cellStyle name="Normal 37 4 3 5 3" xfId="24262"/>
    <cellStyle name="Normal 37 4 3 6" xfId="5768"/>
    <cellStyle name="Normal 37 4 3 6 2" xfId="23562"/>
    <cellStyle name="Normal 37 4 3 7" xfId="8284"/>
    <cellStyle name="Normal 37 4 3 7 2" xfId="26080"/>
    <cellStyle name="Normal 37 4 3 8" xfId="13206"/>
    <cellStyle name="Normal 37 4 3 8 2" xfId="26321"/>
    <cellStyle name="Normal 37 4 3 9" xfId="18128"/>
    <cellStyle name="Normal 37 4 30" xfId="3705"/>
    <cellStyle name="Normal 37 4 30 2" xfId="11678"/>
    <cellStyle name="Normal 37 4 30 2 2" xfId="29059"/>
    <cellStyle name="Normal 37 4 30 3" xfId="16600"/>
    <cellStyle name="Normal 37 4 30 3 2" xfId="35860"/>
    <cellStyle name="Normal 37 4 30 4" xfId="21522"/>
    <cellStyle name="Normal 37 4 30 5" xfId="41263"/>
    <cellStyle name="Normal 37 4 30 6" xfId="46185"/>
    <cellStyle name="Normal 37 4 31" xfId="3822"/>
    <cellStyle name="Normal 37 4 31 2" xfId="11794"/>
    <cellStyle name="Normal 37 4 31 2 2" xfId="29060"/>
    <cellStyle name="Normal 37 4 31 3" xfId="16716"/>
    <cellStyle name="Normal 37 4 31 3 2" xfId="35976"/>
    <cellStyle name="Normal 37 4 31 4" xfId="21638"/>
    <cellStyle name="Normal 37 4 31 5" xfId="41379"/>
    <cellStyle name="Normal 37 4 31 6" xfId="46301"/>
    <cellStyle name="Normal 37 4 32" xfId="3940"/>
    <cellStyle name="Normal 37 4 32 2" xfId="11912"/>
    <cellStyle name="Normal 37 4 32 2 2" xfId="29061"/>
    <cellStyle name="Normal 37 4 32 3" xfId="16834"/>
    <cellStyle name="Normal 37 4 32 3 2" xfId="36094"/>
    <cellStyle name="Normal 37 4 32 4" xfId="21756"/>
    <cellStyle name="Normal 37 4 32 5" xfId="41497"/>
    <cellStyle name="Normal 37 4 32 6" xfId="46419"/>
    <cellStyle name="Normal 37 4 33" xfId="4055"/>
    <cellStyle name="Normal 37 4 33 2" xfId="12026"/>
    <cellStyle name="Normal 37 4 33 2 2" xfId="29062"/>
    <cellStyle name="Normal 37 4 33 3" xfId="16948"/>
    <cellStyle name="Normal 37 4 33 3 2" xfId="36208"/>
    <cellStyle name="Normal 37 4 33 4" xfId="21870"/>
    <cellStyle name="Normal 37 4 33 5" xfId="41611"/>
    <cellStyle name="Normal 37 4 33 6" xfId="46533"/>
    <cellStyle name="Normal 37 4 34" xfId="4170"/>
    <cellStyle name="Normal 37 4 34 2" xfId="12141"/>
    <cellStyle name="Normal 37 4 34 2 2" xfId="29063"/>
    <cellStyle name="Normal 37 4 34 3" xfId="17063"/>
    <cellStyle name="Normal 37 4 34 3 2" xfId="36323"/>
    <cellStyle name="Normal 37 4 34 4" xfId="21985"/>
    <cellStyle name="Normal 37 4 34 5" xfId="41726"/>
    <cellStyle name="Normal 37 4 34 6" xfId="46648"/>
    <cellStyle name="Normal 37 4 35" xfId="4297"/>
    <cellStyle name="Normal 37 4 35 2" xfId="12268"/>
    <cellStyle name="Normal 37 4 35 2 2" xfId="29064"/>
    <cellStyle name="Normal 37 4 35 3" xfId="17190"/>
    <cellStyle name="Normal 37 4 35 3 2" xfId="36450"/>
    <cellStyle name="Normal 37 4 35 4" xfId="22112"/>
    <cellStyle name="Normal 37 4 35 5" xfId="41853"/>
    <cellStyle name="Normal 37 4 35 6" xfId="46775"/>
    <cellStyle name="Normal 37 4 36" xfId="4412"/>
    <cellStyle name="Normal 37 4 36 2" xfId="12382"/>
    <cellStyle name="Normal 37 4 36 2 2" xfId="29065"/>
    <cellStyle name="Normal 37 4 36 3" xfId="17304"/>
    <cellStyle name="Normal 37 4 36 3 2" xfId="36564"/>
    <cellStyle name="Normal 37 4 36 4" xfId="22226"/>
    <cellStyle name="Normal 37 4 36 5" xfId="41967"/>
    <cellStyle name="Normal 37 4 36 6" xfId="46889"/>
    <cellStyle name="Normal 37 4 37" xfId="4529"/>
    <cellStyle name="Normal 37 4 37 2" xfId="12499"/>
    <cellStyle name="Normal 37 4 37 2 2" xfId="29066"/>
    <cellStyle name="Normal 37 4 37 3" xfId="17421"/>
    <cellStyle name="Normal 37 4 37 3 2" xfId="36681"/>
    <cellStyle name="Normal 37 4 37 4" xfId="22343"/>
    <cellStyle name="Normal 37 4 37 5" xfId="42084"/>
    <cellStyle name="Normal 37 4 37 6" xfId="47006"/>
    <cellStyle name="Normal 37 4 38" xfId="4645"/>
    <cellStyle name="Normal 37 4 38 2" xfId="12615"/>
    <cellStyle name="Normal 37 4 38 2 2" xfId="29067"/>
    <cellStyle name="Normal 37 4 38 3" xfId="17537"/>
    <cellStyle name="Normal 37 4 38 3 2" xfId="36797"/>
    <cellStyle name="Normal 37 4 38 4" xfId="22459"/>
    <cellStyle name="Normal 37 4 38 5" xfId="42200"/>
    <cellStyle name="Normal 37 4 38 6" xfId="47122"/>
    <cellStyle name="Normal 37 4 39" xfId="4760"/>
    <cellStyle name="Normal 37 4 39 2" xfId="12730"/>
    <cellStyle name="Normal 37 4 39 2 2" xfId="29068"/>
    <cellStyle name="Normal 37 4 39 3" xfId="17652"/>
    <cellStyle name="Normal 37 4 39 3 2" xfId="36912"/>
    <cellStyle name="Normal 37 4 39 4" xfId="22574"/>
    <cellStyle name="Normal 37 4 39 5" xfId="42315"/>
    <cellStyle name="Normal 37 4 39 6" xfId="47237"/>
    <cellStyle name="Normal 37 4 4" xfId="372"/>
    <cellStyle name="Normal 37 4 4 10" xfId="42911"/>
    <cellStyle name="Normal 37 4 4 2" xfId="5773"/>
    <cellStyle name="Normal 37 4 4 2 2" xfId="7871"/>
    <cellStyle name="Normal 37 4 4 2 2 2" xfId="25658"/>
    <cellStyle name="Normal 37 4 4 2 3" xfId="31877"/>
    <cellStyle name="Normal 37 4 4 2 4" xfId="23567"/>
    <cellStyle name="Normal 37 4 4 3" xfId="7314"/>
    <cellStyle name="Normal 37 4 4 3 2" xfId="32584"/>
    <cellStyle name="Normal 37 4 4 3 3" xfId="25103"/>
    <cellStyle name="Normal 37 4 4 4" xfId="6595"/>
    <cellStyle name="Normal 37 4 4 4 2" xfId="24384"/>
    <cellStyle name="Normal 37 4 4 5" xfId="5772"/>
    <cellStyle name="Normal 37 4 4 5 2" xfId="23566"/>
    <cellStyle name="Normal 37 4 4 6" xfId="8404"/>
    <cellStyle name="Normal 37 4 4 6 2" xfId="29069"/>
    <cellStyle name="Normal 37 4 4 7" xfId="13326"/>
    <cellStyle name="Normal 37 4 4 7 2" xfId="31876"/>
    <cellStyle name="Normal 37 4 4 8" xfId="18248"/>
    <cellStyle name="Normal 37 4 4 9" xfId="37989"/>
    <cellStyle name="Normal 37 4 40" xfId="4881"/>
    <cellStyle name="Normal 37 4 40 2" xfId="12850"/>
    <cellStyle name="Normal 37 4 40 2 2" xfId="29070"/>
    <cellStyle name="Normal 37 4 40 3" xfId="17772"/>
    <cellStyle name="Normal 37 4 40 3 2" xfId="37032"/>
    <cellStyle name="Normal 37 4 40 4" xfId="22694"/>
    <cellStyle name="Normal 37 4 40 5" xfId="42435"/>
    <cellStyle name="Normal 37 4 40 6" xfId="47357"/>
    <cellStyle name="Normal 37 4 41" xfId="4996"/>
    <cellStyle name="Normal 37 4 41 2" xfId="12965"/>
    <cellStyle name="Normal 37 4 41 2 2" xfId="29071"/>
    <cellStyle name="Normal 37 4 41 3" xfId="17887"/>
    <cellStyle name="Normal 37 4 41 3 2" xfId="37147"/>
    <cellStyle name="Normal 37 4 41 4" xfId="22809"/>
    <cellStyle name="Normal 37 4 41 5" xfId="42550"/>
    <cellStyle name="Normal 37 4 41 6" xfId="47472"/>
    <cellStyle name="Normal 37 4 42" xfId="5757"/>
    <cellStyle name="Normal 37 4 42 2" xfId="28995"/>
    <cellStyle name="Normal 37 4 42 3" xfId="32344"/>
    <cellStyle name="Normal 37 4 42 4" xfId="23551"/>
    <cellStyle name="Normal 37 4 43" xfId="8164"/>
    <cellStyle name="Normal 37 4 43 2" xfId="37382"/>
    <cellStyle name="Normal 37 4 43 3" xfId="25950"/>
    <cellStyle name="Normal 37 4 44" xfId="13086"/>
    <cellStyle name="Normal 37 4 44 2" xfId="26191"/>
    <cellStyle name="Normal 37 4 45" xfId="18008"/>
    <cellStyle name="Normal 37 4 46" xfId="37509"/>
    <cellStyle name="Normal 37 4 47" xfId="37750"/>
    <cellStyle name="Normal 37 4 48" xfId="42671"/>
    <cellStyle name="Normal 37 4 49" xfId="47708"/>
    <cellStyle name="Normal 37 4 5" xfId="494"/>
    <cellStyle name="Normal 37 4 5 10" xfId="43032"/>
    <cellStyle name="Normal 37 4 5 2" xfId="5775"/>
    <cellStyle name="Normal 37 4 5 2 2" xfId="7872"/>
    <cellStyle name="Normal 37 4 5 2 2 2" xfId="25659"/>
    <cellStyle name="Normal 37 4 5 2 3" xfId="31879"/>
    <cellStyle name="Normal 37 4 5 2 4" xfId="23569"/>
    <cellStyle name="Normal 37 4 5 3" xfId="7440"/>
    <cellStyle name="Normal 37 4 5 3 2" xfId="32705"/>
    <cellStyle name="Normal 37 4 5 3 3" xfId="25228"/>
    <cellStyle name="Normal 37 4 5 4" xfId="6836"/>
    <cellStyle name="Normal 37 4 5 4 2" xfId="24625"/>
    <cellStyle name="Normal 37 4 5 5" xfId="5774"/>
    <cellStyle name="Normal 37 4 5 5 2" xfId="23568"/>
    <cellStyle name="Normal 37 4 5 6" xfId="8525"/>
    <cellStyle name="Normal 37 4 5 6 2" xfId="29072"/>
    <cellStyle name="Normal 37 4 5 7" xfId="13447"/>
    <cellStyle name="Normal 37 4 5 7 2" xfId="31878"/>
    <cellStyle name="Normal 37 4 5 8" xfId="18369"/>
    <cellStyle name="Normal 37 4 5 9" xfId="38110"/>
    <cellStyle name="Normal 37 4 6" xfId="629"/>
    <cellStyle name="Normal 37 4 6 2" xfId="7863"/>
    <cellStyle name="Normal 37 4 6 2 2" xfId="32837"/>
    <cellStyle name="Normal 37 4 6 2 3" xfId="25650"/>
    <cellStyle name="Normal 37 4 6 3" xfId="5776"/>
    <cellStyle name="Normal 37 4 6 3 2" xfId="23570"/>
    <cellStyle name="Normal 37 4 6 4" xfId="8657"/>
    <cellStyle name="Normal 37 4 6 4 2" xfId="29073"/>
    <cellStyle name="Normal 37 4 6 5" xfId="13579"/>
    <cellStyle name="Normal 37 4 6 5 2" xfId="31880"/>
    <cellStyle name="Normal 37 4 6 6" xfId="18501"/>
    <cellStyle name="Normal 37 4 6 7" xfId="38242"/>
    <cellStyle name="Normal 37 4 6 8" xfId="43164"/>
    <cellStyle name="Normal 37 4 7" xfId="743"/>
    <cellStyle name="Normal 37 4 7 2" xfId="6956"/>
    <cellStyle name="Normal 37 4 7 2 2" xfId="24745"/>
    <cellStyle name="Normal 37 4 7 3" xfId="8771"/>
    <cellStyle name="Normal 37 4 7 3 2" xfId="29074"/>
    <cellStyle name="Normal 37 4 7 4" xfId="13693"/>
    <cellStyle name="Normal 37 4 7 4 2" xfId="32951"/>
    <cellStyle name="Normal 37 4 7 5" xfId="18615"/>
    <cellStyle name="Normal 37 4 7 6" xfId="38356"/>
    <cellStyle name="Normal 37 4 7 7" xfId="43278"/>
    <cellStyle name="Normal 37 4 8" xfId="857"/>
    <cellStyle name="Normal 37 4 8 2" xfId="6353"/>
    <cellStyle name="Normal 37 4 8 2 2" xfId="24142"/>
    <cellStyle name="Normal 37 4 8 3" xfId="8885"/>
    <cellStyle name="Normal 37 4 8 3 2" xfId="29075"/>
    <cellStyle name="Normal 37 4 8 4" xfId="13807"/>
    <cellStyle name="Normal 37 4 8 4 2" xfId="33065"/>
    <cellStyle name="Normal 37 4 8 5" xfId="18729"/>
    <cellStyle name="Normal 37 4 8 6" xfId="38470"/>
    <cellStyle name="Normal 37 4 8 7" xfId="43392"/>
    <cellStyle name="Normal 37 4 9" xfId="1004"/>
    <cellStyle name="Normal 37 4 9 2" xfId="9026"/>
    <cellStyle name="Normal 37 4 9 2 2" xfId="29076"/>
    <cellStyle name="Normal 37 4 9 3" xfId="13948"/>
    <cellStyle name="Normal 37 4 9 3 2" xfId="33206"/>
    <cellStyle name="Normal 37 4 9 4" xfId="18870"/>
    <cellStyle name="Normal 37 4 9 5" xfId="38611"/>
    <cellStyle name="Normal 37 4 9 6" xfId="43533"/>
    <cellStyle name="Normal 37 40" xfId="2533"/>
    <cellStyle name="Normal 37 40 2" xfId="10509"/>
    <cellStyle name="Normal 37 40 2 2" xfId="29077"/>
    <cellStyle name="Normal 37 40 3" xfId="15431"/>
    <cellStyle name="Normal 37 40 3 2" xfId="34691"/>
    <cellStyle name="Normal 37 40 4" xfId="20353"/>
    <cellStyle name="Normal 37 40 5" xfId="40094"/>
    <cellStyle name="Normal 37 40 6" xfId="45016"/>
    <cellStyle name="Normal 37 41" xfId="4287"/>
    <cellStyle name="Normal 37 41 2" xfId="12258"/>
    <cellStyle name="Normal 37 41 2 2" xfId="29078"/>
    <cellStyle name="Normal 37 41 3" xfId="17180"/>
    <cellStyle name="Normal 37 41 3 2" xfId="36440"/>
    <cellStyle name="Normal 37 41 4" xfId="22102"/>
    <cellStyle name="Normal 37 41 5" xfId="41843"/>
    <cellStyle name="Normal 37 41 6" xfId="46765"/>
    <cellStyle name="Normal 37 42" xfId="3116"/>
    <cellStyle name="Normal 37 42 2" xfId="11092"/>
    <cellStyle name="Normal 37 42 2 2" xfId="29079"/>
    <cellStyle name="Normal 37 42 3" xfId="16014"/>
    <cellStyle name="Normal 37 42 3 2" xfId="35274"/>
    <cellStyle name="Normal 37 42 4" xfId="20936"/>
    <cellStyle name="Normal 37 42 5" xfId="40677"/>
    <cellStyle name="Normal 37 42 6" xfId="45599"/>
    <cellStyle name="Normal 37 43" xfId="2652"/>
    <cellStyle name="Normal 37 43 2" xfId="10628"/>
    <cellStyle name="Normal 37 43 2 2" xfId="29080"/>
    <cellStyle name="Normal 37 43 3" xfId="15550"/>
    <cellStyle name="Normal 37 43 3 2" xfId="34810"/>
    <cellStyle name="Normal 37 43 4" xfId="20472"/>
    <cellStyle name="Normal 37 43 5" xfId="40213"/>
    <cellStyle name="Normal 37 43 6" xfId="45135"/>
    <cellStyle name="Normal 37 44" xfId="4169"/>
    <cellStyle name="Normal 37 44 2" xfId="12140"/>
    <cellStyle name="Normal 37 44 2 2" xfId="29081"/>
    <cellStyle name="Normal 37 44 3" xfId="17062"/>
    <cellStyle name="Normal 37 44 3 2" xfId="36322"/>
    <cellStyle name="Normal 37 44 4" xfId="21984"/>
    <cellStyle name="Normal 37 44 5" xfId="41725"/>
    <cellStyle name="Normal 37 44 6" xfId="46647"/>
    <cellStyle name="Normal 37 45" xfId="4291"/>
    <cellStyle name="Normal 37 45 2" xfId="12262"/>
    <cellStyle name="Normal 37 45 2 2" xfId="29082"/>
    <cellStyle name="Normal 37 45 3" xfId="17184"/>
    <cellStyle name="Normal 37 45 3 2" xfId="36444"/>
    <cellStyle name="Normal 37 45 4" xfId="22106"/>
    <cellStyle name="Normal 37 45 5" xfId="41847"/>
    <cellStyle name="Normal 37 45 6" xfId="46769"/>
    <cellStyle name="Normal 37 46" xfId="4872"/>
    <cellStyle name="Normal 37 46 2" xfId="12842"/>
    <cellStyle name="Normal 37 46 2 2" xfId="29083"/>
    <cellStyle name="Normal 37 46 3" xfId="17764"/>
    <cellStyle name="Normal 37 46 3 2" xfId="37024"/>
    <cellStyle name="Normal 37 46 4" xfId="22686"/>
    <cellStyle name="Normal 37 46 5" xfId="42427"/>
    <cellStyle name="Normal 37 46 6" xfId="47349"/>
    <cellStyle name="Normal 37 47" xfId="2999"/>
    <cellStyle name="Normal 37 47 2" xfId="10975"/>
    <cellStyle name="Normal 37 47 2 2" xfId="29084"/>
    <cellStyle name="Normal 37 47 3" xfId="15897"/>
    <cellStyle name="Normal 37 47 3 2" xfId="35157"/>
    <cellStyle name="Normal 37 47 4" xfId="20819"/>
    <cellStyle name="Normal 37 47 5" xfId="40560"/>
    <cellStyle name="Normal 37 47 6" xfId="45482"/>
    <cellStyle name="Normal 37 48" xfId="5611"/>
    <cellStyle name="Normal 37 48 2" xfId="28390"/>
    <cellStyle name="Normal 37 48 3" xfId="32336"/>
    <cellStyle name="Normal 37 48 4" xfId="23405"/>
    <cellStyle name="Normal 37 49" xfId="8156"/>
    <cellStyle name="Normal 37 49 2" xfId="37353"/>
    <cellStyle name="Normal 37 49 3" xfId="25942"/>
    <cellStyle name="Normal 37 5" xfId="127"/>
    <cellStyle name="Normal 37 5 10" xfId="1160"/>
    <cellStyle name="Normal 37 5 10 2" xfId="9177"/>
    <cellStyle name="Normal 37 5 10 2 2" xfId="29086"/>
    <cellStyle name="Normal 37 5 10 3" xfId="14099"/>
    <cellStyle name="Normal 37 5 10 3 2" xfId="33357"/>
    <cellStyle name="Normal 37 5 10 4" xfId="19021"/>
    <cellStyle name="Normal 37 5 10 5" xfId="38762"/>
    <cellStyle name="Normal 37 5 10 6" xfId="43684"/>
    <cellStyle name="Normal 37 5 11" xfId="1276"/>
    <cellStyle name="Normal 37 5 11 2" xfId="9292"/>
    <cellStyle name="Normal 37 5 11 2 2" xfId="29087"/>
    <cellStyle name="Normal 37 5 11 3" xfId="14214"/>
    <cellStyle name="Normal 37 5 11 3 2" xfId="33472"/>
    <cellStyle name="Normal 37 5 11 4" xfId="19136"/>
    <cellStyle name="Normal 37 5 11 5" xfId="38877"/>
    <cellStyle name="Normal 37 5 11 6" xfId="43799"/>
    <cellStyle name="Normal 37 5 12" xfId="1391"/>
    <cellStyle name="Normal 37 5 12 2" xfId="9407"/>
    <cellStyle name="Normal 37 5 12 2 2" xfId="29088"/>
    <cellStyle name="Normal 37 5 12 3" xfId="14329"/>
    <cellStyle name="Normal 37 5 12 3 2" xfId="33587"/>
    <cellStyle name="Normal 37 5 12 4" xfId="19251"/>
    <cellStyle name="Normal 37 5 12 5" xfId="38992"/>
    <cellStyle name="Normal 37 5 12 6" xfId="43914"/>
    <cellStyle name="Normal 37 5 13" xfId="1506"/>
    <cellStyle name="Normal 37 5 13 2" xfId="9522"/>
    <cellStyle name="Normal 37 5 13 2 2" xfId="29089"/>
    <cellStyle name="Normal 37 5 13 3" xfId="14444"/>
    <cellStyle name="Normal 37 5 13 3 2" xfId="33702"/>
    <cellStyle name="Normal 37 5 13 4" xfId="19366"/>
    <cellStyle name="Normal 37 5 13 5" xfId="39107"/>
    <cellStyle name="Normal 37 5 13 6" xfId="44029"/>
    <cellStyle name="Normal 37 5 14" xfId="1620"/>
    <cellStyle name="Normal 37 5 14 2" xfId="9636"/>
    <cellStyle name="Normal 37 5 14 2 2" xfId="29090"/>
    <cellStyle name="Normal 37 5 14 3" xfId="14558"/>
    <cellStyle name="Normal 37 5 14 3 2" xfId="33816"/>
    <cellStyle name="Normal 37 5 14 4" xfId="19480"/>
    <cellStyle name="Normal 37 5 14 5" xfId="39221"/>
    <cellStyle name="Normal 37 5 14 6" xfId="44143"/>
    <cellStyle name="Normal 37 5 15" xfId="1734"/>
    <cellStyle name="Normal 37 5 15 2" xfId="9750"/>
    <cellStyle name="Normal 37 5 15 2 2" xfId="29091"/>
    <cellStyle name="Normal 37 5 15 3" xfId="14672"/>
    <cellStyle name="Normal 37 5 15 3 2" xfId="33930"/>
    <cellStyle name="Normal 37 5 15 4" xfId="19594"/>
    <cellStyle name="Normal 37 5 15 5" xfId="39335"/>
    <cellStyle name="Normal 37 5 15 6" xfId="44257"/>
    <cellStyle name="Normal 37 5 16" xfId="1848"/>
    <cellStyle name="Normal 37 5 16 2" xfId="9864"/>
    <cellStyle name="Normal 37 5 16 2 2" xfId="29092"/>
    <cellStyle name="Normal 37 5 16 3" xfId="14786"/>
    <cellStyle name="Normal 37 5 16 3 2" xfId="34044"/>
    <cellStyle name="Normal 37 5 16 4" xfId="19708"/>
    <cellStyle name="Normal 37 5 16 5" xfId="39449"/>
    <cellStyle name="Normal 37 5 16 6" xfId="44371"/>
    <cellStyle name="Normal 37 5 17" xfId="1962"/>
    <cellStyle name="Normal 37 5 17 2" xfId="9978"/>
    <cellStyle name="Normal 37 5 17 2 2" xfId="29093"/>
    <cellStyle name="Normal 37 5 17 3" xfId="14900"/>
    <cellStyle name="Normal 37 5 17 3 2" xfId="34158"/>
    <cellStyle name="Normal 37 5 17 4" xfId="19822"/>
    <cellStyle name="Normal 37 5 17 5" xfId="39563"/>
    <cellStyle name="Normal 37 5 17 6" xfId="44485"/>
    <cellStyle name="Normal 37 5 18" xfId="2077"/>
    <cellStyle name="Normal 37 5 18 2" xfId="10093"/>
    <cellStyle name="Normal 37 5 18 2 2" xfId="29094"/>
    <cellStyle name="Normal 37 5 18 3" xfId="15015"/>
    <cellStyle name="Normal 37 5 18 3 2" xfId="34273"/>
    <cellStyle name="Normal 37 5 18 4" xfId="19937"/>
    <cellStyle name="Normal 37 5 18 5" xfId="39678"/>
    <cellStyle name="Normal 37 5 18 6" xfId="44600"/>
    <cellStyle name="Normal 37 5 19" xfId="2423"/>
    <cellStyle name="Normal 37 5 19 2" xfId="10399"/>
    <cellStyle name="Normal 37 5 19 2 2" xfId="29095"/>
    <cellStyle name="Normal 37 5 19 3" xfId="15321"/>
    <cellStyle name="Normal 37 5 19 3 2" xfId="34581"/>
    <cellStyle name="Normal 37 5 19 4" xfId="20243"/>
    <cellStyle name="Normal 37 5 19 5" xfId="39984"/>
    <cellStyle name="Normal 37 5 19 6" xfId="44906"/>
    <cellStyle name="Normal 37 5 2" xfId="203"/>
    <cellStyle name="Normal 37 5 2 10" xfId="1352"/>
    <cellStyle name="Normal 37 5 2 10 2" xfId="9368"/>
    <cellStyle name="Normal 37 5 2 10 2 2" xfId="29097"/>
    <cellStyle name="Normal 37 5 2 10 3" xfId="14290"/>
    <cellStyle name="Normal 37 5 2 10 3 2" xfId="33548"/>
    <cellStyle name="Normal 37 5 2 10 4" xfId="19212"/>
    <cellStyle name="Normal 37 5 2 10 5" xfId="38953"/>
    <cellStyle name="Normal 37 5 2 10 6" xfId="43875"/>
    <cellStyle name="Normal 37 5 2 11" xfId="1467"/>
    <cellStyle name="Normal 37 5 2 11 2" xfId="9483"/>
    <cellStyle name="Normal 37 5 2 11 2 2" xfId="29098"/>
    <cellStyle name="Normal 37 5 2 11 3" xfId="14405"/>
    <cellStyle name="Normal 37 5 2 11 3 2" xfId="33663"/>
    <cellStyle name="Normal 37 5 2 11 4" xfId="19327"/>
    <cellStyle name="Normal 37 5 2 11 5" xfId="39068"/>
    <cellStyle name="Normal 37 5 2 11 6" xfId="43990"/>
    <cellStyle name="Normal 37 5 2 12" xfId="1582"/>
    <cellStyle name="Normal 37 5 2 12 2" xfId="9598"/>
    <cellStyle name="Normal 37 5 2 12 2 2" xfId="29099"/>
    <cellStyle name="Normal 37 5 2 12 3" xfId="14520"/>
    <cellStyle name="Normal 37 5 2 12 3 2" xfId="33778"/>
    <cellStyle name="Normal 37 5 2 12 4" xfId="19442"/>
    <cellStyle name="Normal 37 5 2 12 5" xfId="39183"/>
    <cellStyle name="Normal 37 5 2 12 6" xfId="44105"/>
    <cellStyle name="Normal 37 5 2 13" xfId="1696"/>
    <cellStyle name="Normal 37 5 2 13 2" xfId="9712"/>
    <cellStyle name="Normal 37 5 2 13 2 2" xfId="29100"/>
    <cellStyle name="Normal 37 5 2 13 3" xfId="14634"/>
    <cellStyle name="Normal 37 5 2 13 3 2" xfId="33892"/>
    <cellStyle name="Normal 37 5 2 13 4" xfId="19556"/>
    <cellStyle name="Normal 37 5 2 13 5" xfId="39297"/>
    <cellStyle name="Normal 37 5 2 13 6" xfId="44219"/>
    <cellStyle name="Normal 37 5 2 14" xfId="1810"/>
    <cellStyle name="Normal 37 5 2 14 2" xfId="9826"/>
    <cellStyle name="Normal 37 5 2 14 2 2" xfId="29101"/>
    <cellStyle name="Normal 37 5 2 14 3" xfId="14748"/>
    <cellStyle name="Normal 37 5 2 14 3 2" xfId="34006"/>
    <cellStyle name="Normal 37 5 2 14 4" xfId="19670"/>
    <cellStyle name="Normal 37 5 2 14 5" xfId="39411"/>
    <cellStyle name="Normal 37 5 2 14 6" xfId="44333"/>
    <cellStyle name="Normal 37 5 2 15" xfId="1924"/>
    <cellStyle name="Normal 37 5 2 15 2" xfId="9940"/>
    <cellStyle name="Normal 37 5 2 15 2 2" xfId="29102"/>
    <cellStyle name="Normal 37 5 2 15 3" xfId="14862"/>
    <cellStyle name="Normal 37 5 2 15 3 2" xfId="34120"/>
    <cellStyle name="Normal 37 5 2 15 4" xfId="19784"/>
    <cellStyle name="Normal 37 5 2 15 5" xfId="39525"/>
    <cellStyle name="Normal 37 5 2 15 6" xfId="44447"/>
    <cellStyle name="Normal 37 5 2 16" xfId="2038"/>
    <cellStyle name="Normal 37 5 2 16 2" xfId="10054"/>
    <cellStyle name="Normal 37 5 2 16 2 2" xfId="29103"/>
    <cellStyle name="Normal 37 5 2 16 3" xfId="14976"/>
    <cellStyle name="Normal 37 5 2 16 3 2" xfId="34234"/>
    <cellStyle name="Normal 37 5 2 16 4" xfId="19898"/>
    <cellStyle name="Normal 37 5 2 16 5" xfId="39639"/>
    <cellStyle name="Normal 37 5 2 16 6" xfId="44561"/>
    <cellStyle name="Normal 37 5 2 17" xfId="2153"/>
    <cellStyle name="Normal 37 5 2 17 2" xfId="10169"/>
    <cellStyle name="Normal 37 5 2 17 2 2" xfId="29104"/>
    <cellStyle name="Normal 37 5 2 17 3" xfId="15091"/>
    <cellStyle name="Normal 37 5 2 17 3 2" xfId="34349"/>
    <cellStyle name="Normal 37 5 2 17 4" xfId="20013"/>
    <cellStyle name="Normal 37 5 2 17 5" xfId="39754"/>
    <cellStyle name="Normal 37 5 2 17 6" xfId="44676"/>
    <cellStyle name="Normal 37 5 2 18" xfId="2499"/>
    <cellStyle name="Normal 37 5 2 18 2" xfId="10475"/>
    <cellStyle name="Normal 37 5 2 18 2 2" xfId="29105"/>
    <cellStyle name="Normal 37 5 2 18 3" xfId="15397"/>
    <cellStyle name="Normal 37 5 2 18 3 2" xfId="34657"/>
    <cellStyle name="Normal 37 5 2 18 4" xfId="20319"/>
    <cellStyle name="Normal 37 5 2 18 5" xfId="40060"/>
    <cellStyle name="Normal 37 5 2 18 6" xfId="44982"/>
    <cellStyle name="Normal 37 5 2 19" xfId="2618"/>
    <cellStyle name="Normal 37 5 2 19 2" xfId="10594"/>
    <cellStyle name="Normal 37 5 2 19 2 2" xfId="29106"/>
    <cellStyle name="Normal 37 5 2 19 3" xfId="15516"/>
    <cellStyle name="Normal 37 5 2 19 3 2" xfId="34776"/>
    <cellStyle name="Normal 37 5 2 19 4" xfId="20438"/>
    <cellStyle name="Normal 37 5 2 19 5" xfId="40179"/>
    <cellStyle name="Normal 37 5 2 19 6" xfId="45101"/>
    <cellStyle name="Normal 37 5 2 2" xfId="335"/>
    <cellStyle name="Normal 37 5 2 2 10" xfId="37712"/>
    <cellStyle name="Normal 37 5 2 2 11" xfId="37937"/>
    <cellStyle name="Normal 37 5 2 2 12" xfId="42874"/>
    <cellStyle name="Normal 37 5 2 2 13" xfId="47714"/>
    <cellStyle name="Normal 37 5 2 2 2" xfId="2260"/>
    <cellStyle name="Normal 37 5 2 2 2 10" xfId="44780"/>
    <cellStyle name="Normal 37 5 2 2 2 2" xfId="5781"/>
    <cellStyle name="Normal 37 5 2 2 2 2 2" xfId="7876"/>
    <cellStyle name="Normal 37 5 2 2 2 2 2 2" xfId="25663"/>
    <cellStyle name="Normal 37 5 2 2 2 2 3" xfId="31882"/>
    <cellStyle name="Normal 37 5 2 2 2 2 4" xfId="23575"/>
    <cellStyle name="Normal 37 5 2 2 2 3" xfId="7315"/>
    <cellStyle name="Normal 37 5 2 2 2 3 2" xfId="34453"/>
    <cellStyle name="Normal 37 5 2 2 2 3 3" xfId="25104"/>
    <cellStyle name="Normal 37 5 2 2 2 4" xfId="6798"/>
    <cellStyle name="Normal 37 5 2 2 2 4 2" xfId="24587"/>
    <cellStyle name="Normal 37 5 2 2 2 5" xfId="5780"/>
    <cellStyle name="Normal 37 5 2 2 2 5 2" xfId="23574"/>
    <cellStyle name="Normal 37 5 2 2 2 6" xfId="10273"/>
    <cellStyle name="Normal 37 5 2 2 2 6 2" xfId="29108"/>
    <cellStyle name="Normal 37 5 2 2 2 7" xfId="15195"/>
    <cellStyle name="Normal 37 5 2 2 2 7 2" xfId="31881"/>
    <cellStyle name="Normal 37 5 2 2 2 8" xfId="20117"/>
    <cellStyle name="Normal 37 5 2 2 2 9" xfId="39858"/>
    <cellStyle name="Normal 37 5 2 2 3" xfId="5782"/>
    <cellStyle name="Normal 37 5 2 2 3 2" xfId="7875"/>
    <cellStyle name="Normal 37 5 2 2 3 2 2" xfId="25662"/>
    <cellStyle name="Normal 37 5 2 2 3 3" xfId="29107"/>
    <cellStyle name="Normal 37 5 2 2 3 4" xfId="31883"/>
    <cellStyle name="Normal 37 5 2 2 3 5" xfId="23576"/>
    <cellStyle name="Normal 37 5 2 2 4" xfId="7143"/>
    <cellStyle name="Normal 37 5 2 2 4 2" xfId="32547"/>
    <cellStyle name="Normal 37 5 2 2 4 3" xfId="24932"/>
    <cellStyle name="Normal 37 5 2 2 5" xfId="6556"/>
    <cellStyle name="Normal 37 5 2 2 5 2" xfId="37388"/>
    <cellStyle name="Normal 37 5 2 2 5 3" xfId="24345"/>
    <cellStyle name="Normal 37 5 2 2 6" xfId="5779"/>
    <cellStyle name="Normal 37 5 2 2 6 2" xfId="23573"/>
    <cellStyle name="Normal 37 5 2 2 7" xfId="8367"/>
    <cellStyle name="Normal 37 5 2 2 7 2" xfId="26137"/>
    <cellStyle name="Normal 37 5 2 2 8" xfId="13289"/>
    <cellStyle name="Normal 37 5 2 2 8 2" xfId="26378"/>
    <cellStyle name="Normal 37 5 2 2 9" xfId="18211"/>
    <cellStyle name="Normal 37 5 2 20" xfId="2736"/>
    <cellStyle name="Normal 37 5 2 20 2" xfId="10712"/>
    <cellStyle name="Normal 37 5 2 20 2 2" xfId="29109"/>
    <cellStyle name="Normal 37 5 2 20 3" xfId="15634"/>
    <cellStyle name="Normal 37 5 2 20 3 2" xfId="34894"/>
    <cellStyle name="Normal 37 5 2 20 4" xfId="20556"/>
    <cellStyle name="Normal 37 5 2 20 5" xfId="40297"/>
    <cellStyle name="Normal 37 5 2 20 6" xfId="45219"/>
    <cellStyle name="Normal 37 5 2 21" xfId="2855"/>
    <cellStyle name="Normal 37 5 2 21 2" xfId="10831"/>
    <cellStyle name="Normal 37 5 2 21 2 2" xfId="29110"/>
    <cellStyle name="Normal 37 5 2 21 3" xfId="15753"/>
    <cellStyle name="Normal 37 5 2 21 3 2" xfId="35013"/>
    <cellStyle name="Normal 37 5 2 21 4" xfId="20675"/>
    <cellStyle name="Normal 37 5 2 21 5" xfId="40416"/>
    <cellStyle name="Normal 37 5 2 21 6" xfId="45338"/>
    <cellStyle name="Normal 37 5 2 22" xfId="2971"/>
    <cellStyle name="Normal 37 5 2 22 2" xfId="10947"/>
    <cellStyle name="Normal 37 5 2 22 2 2" xfId="29111"/>
    <cellStyle name="Normal 37 5 2 22 3" xfId="15869"/>
    <cellStyle name="Normal 37 5 2 22 3 2" xfId="35129"/>
    <cellStyle name="Normal 37 5 2 22 4" xfId="20791"/>
    <cellStyle name="Normal 37 5 2 22 5" xfId="40532"/>
    <cellStyle name="Normal 37 5 2 22 6" xfId="45454"/>
    <cellStyle name="Normal 37 5 2 23" xfId="3089"/>
    <cellStyle name="Normal 37 5 2 23 2" xfId="11065"/>
    <cellStyle name="Normal 37 5 2 23 2 2" xfId="29112"/>
    <cellStyle name="Normal 37 5 2 23 3" xfId="15987"/>
    <cellStyle name="Normal 37 5 2 23 3 2" xfId="35247"/>
    <cellStyle name="Normal 37 5 2 23 4" xfId="20909"/>
    <cellStyle name="Normal 37 5 2 23 5" xfId="40650"/>
    <cellStyle name="Normal 37 5 2 23 6" xfId="45572"/>
    <cellStyle name="Normal 37 5 2 24" xfId="3207"/>
    <cellStyle name="Normal 37 5 2 24 2" xfId="11182"/>
    <cellStyle name="Normal 37 5 2 24 2 2" xfId="29113"/>
    <cellStyle name="Normal 37 5 2 24 3" xfId="16104"/>
    <cellStyle name="Normal 37 5 2 24 3 2" xfId="35364"/>
    <cellStyle name="Normal 37 5 2 24 4" xfId="21026"/>
    <cellStyle name="Normal 37 5 2 24 5" xfId="40767"/>
    <cellStyle name="Normal 37 5 2 24 6" xfId="45689"/>
    <cellStyle name="Normal 37 5 2 25" xfId="3324"/>
    <cellStyle name="Normal 37 5 2 25 2" xfId="11299"/>
    <cellStyle name="Normal 37 5 2 25 2 2" xfId="29114"/>
    <cellStyle name="Normal 37 5 2 25 3" xfId="16221"/>
    <cellStyle name="Normal 37 5 2 25 3 2" xfId="35481"/>
    <cellStyle name="Normal 37 5 2 25 4" xfId="21143"/>
    <cellStyle name="Normal 37 5 2 25 5" xfId="40884"/>
    <cellStyle name="Normal 37 5 2 25 6" xfId="45806"/>
    <cellStyle name="Normal 37 5 2 26" xfId="3441"/>
    <cellStyle name="Normal 37 5 2 26 2" xfId="11416"/>
    <cellStyle name="Normal 37 5 2 26 2 2" xfId="29115"/>
    <cellStyle name="Normal 37 5 2 26 3" xfId="16338"/>
    <cellStyle name="Normal 37 5 2 26 3 2" xfId="35598"/>
    <cellStyle name="Normal 37 5 2 26 4" xfId="21260"/>
    <cellStyle name="Normal 37 5 2 26 5" xfId="41001"/>
    <cellStyle name="Normal 37 5 2 26 6" xfId="45923"/>
    <cellStyle name="Normal 37 5 2 27" xfId="3555"/>
    <cellStyle name="Normal 37 5 2 27 2" xfId="11530"/>
    <cellStyle name="Normal 37 5 2 27 2 2" xfId="29116"/>
    <cellStyle name="Normal 37 5 2 27 3" xfId="16452"/>
    <cellStyle name="Normal 37 5 2 27 3 2" xfId="35712"/>
    <cellStyle name="Normal 37 5 2 27 4" xfId="21374"/>
    <cellStyle name="Normal 37 5 2 27 5" xfId="41115"/>
    <cellStyle name="Normal 37 5 2 27 6" xfId="46037"/>
    <cellStyle name="Normal 37 5 2 28" xfId="3672"/>
    <cellStyle name="Normal 37 5 2 28 2" xfId="11646"/>
    <cellStyle name="Normal 37 5 2 28 2 2" xfId="29117"/>
    <cellStyle name="Normal 37 5 2 28 3" xfId="16568"/>
    <cellStyle name="Normal 37 5 2 28 3 2" xfId="35828"/>
    <cellStyle name="Normal 37 5 2 28 4" xfId="21490"/>
    <cellStyle name="Normal 37 5 2 28 5" xfId="41231"/>
    <cellStyle name="Normal 37 5 2 28 6" xfId="46153"/>
    <cellStyle name="Normal 37 5 2 29" xfId="3788"/>
    <cellStyle name="Normal 37 5 2 29 2" xfId="11761"/>
    <cellStyle name="Normal 37 5 2 29 2 2" xfId="29118"/>
    <cellStyle name="Normal 37 5 2 29 3" xfId="16683"/>
    <cellStyle name="Normal 37 5 2 29 3 2" xfId="35943"/>
    <cellStyle name="Normal 37 5 2 29 4" xfId="21605"/>
    <cellStyle name="Normal 37 5 2 29 5" xfId="41346"/>
    <cellStyle name="Normal 37 5 2 29 6" xfId="46268"/>
    <cellStyle name="Normal 37 5 2 3" xfId="455"/>
    <cellStyle name="Normal 37 5 2 3 10" xfId="42994"/>
    <cellStyle name="Normal 37 5 2 3 2" xfId="5784"/>
    <cellStyle name="Normal 37 5 2 3 2 2" xfId="7877"/>
    <cellStyle name="Normal 37 5 2 3 2 2 2" xfId="25664"/>
    <cellStyle name="Normal 37 5 2 3 2 3" xfId="31885"/>
    <cellStyle name="Normal 37 5 2 3 2 4" xfId="23578"/>
    <cellStyle name="Normal 37 5 2 3 3" xfId="7316"/>
    <cellStyle name="Normal 37 5 2 3 3 2" xfId="32667"/>
    <cellStyle name="Normal 37 5 2 3 3 3" xfId="25105"/>
    <cellStyle name="Normal 37 5 2 3 4" xfId="6678"/>
    <cellStyle name="Normal 37 5 2 3 4 2" xfId="24467"/>
    <cellStyle name="Normal 37 5 2 3 5" xfId="5783"/>
    <cellStyle name="Normal 37 5 2 3 5 2" xfId="23577"/>
    <cellStyle name="Normal 37 5 2 3 6" xfId="8487"/>
    <cellStyle name="Normal 37 5 2 3 6 2" xfId="29119"/>
    <cellStyle name="Normal 37 5 2 3 7" xfId="13409"/>
    <cellStyle name="Normal 37 5 2 3 7 2" xfId="31884"/>
    <cellStyle name="Normal 37 5 2 3 8" xfId="18331"/>
    <cellStyle name="Normal 37 5 2 3 9" xfId="38072"/>
    <cellStyle name="Normal 37 5 2 30" xfId="3905"/>
    <cellStyle name="Normal 37 5 2 30 2" xfId="11877"/>
    <cellStyle name="Normal 37 5 2 30 2 2" xfId="29120"/>
    <cellStyle name="Normal 37 5 2 30 3" xfId="16799"/>
    <cellStyle name="Normal 37 5 2 30 3 2" xfId="36059"/>
    <cellStyle name="Normal 37 5 2 30 4" xfId="21721"/>
    <cellStyle name="Normal 37 5 2 30 5" xfId="41462"/>
    <cellStyle name="Normal 37 5 2 30 6" xfId="46384"/>
    <cellStyle name="Normal 37 5 2 31" xfId="4023"/>
    <cellStyle name="Normal 37 5 2 31 2" xfId="11995"/>
    <cellStyle name="Normal 37 5 2 31 2 2" xfId="29121"/>
    <cellStyle name="Normal 37 5 2 31 3" xfId="16917"/>
    <cellStyle name="Normal 37 5 2 31 3 2" xfId="36177"/>
    <cellStyle name="Normal 37 5 2 31 4" xfId="21839"/>
    <cellStyle name="Normal 37 5 2 31 5" xfId="41580"/>
    <cellStyle name="Normal 37 5 2 31 6" xfId="46502"/>
    <cellStyle name="Normal 37 5 2 32" xfId="4138"/>
    <cellStyle name="Normal 37 5 2 32 2" xfId="12109"/>
    <cellStyle name="Normal 37 5 2 32 2 2" xfId="29122"/>
    <cellStyle name="Normal 37 5 2 32 3" xfId="17031"/>
    <cellStyle name="Normal 37 5 2 32 3 2" xfId="36291"/>
    <cellStyle name="Normal 37 5 2 32 4" xfId="21953"/>
    <cellStyle name="Normal 37 5 2 32 5" xfId="41694"/>
    <cellStyle name="Normal 37 5 2 32 6" xfId="46616"/>
    <cellStyle name="Normal 37 5 2 33" xfId="4253"/>
    <cellStyle name="Normal 37 5 2 33 2" xfId="12224"/>
    <cellStyle name="Normal 37 5 2 33 2 2" xfId="29123"/>
    <cellStyle name="Normal 37 5 2 33 3" xfId="17146"/>
    <cellStyle name="Normal 37 5 2 33 3 2" xfId="36406"/>
    <cellStyle name="Normal 37 5 2 33 4" xfId="22068"/>
    <cellStyle name="Normal 37 5 2 33 5" xfId="41809"/>
    <cellStyle name="Normal 37 5 2 33 6" xfId="46731"/>
    <cellStyle name="Normal 37 5 2 34" xfId="4380"/>
    <cellStyle name="Normal 37 5 2 34 2" xfId="12351"/>
    <cellStyle name="Normal 37 5 2 34 2 2" xfId="29124"/>
    <cellStyle name="Normal 37 5 2 34 3" xfId="17273"/>
    <cellStyle name="Normal 37 5 2 34 3 2" xfId="36533"/>
    <cellStyle name="Normal 37 5 2 34 4" xfId="22195"/>
    <cellStyle name="Normal 37 5 2 34 5" xfId="41936"/>
    <cellStyle name="Normal 37 5 2 34 6" xfId="46858"/>
    <cellStyle name="Normal 37 5 2 35" xfId="4495"/>
    <cellStyle name="Normal 37 5 2 35 2" xfId="12465"/>
    <cellStyle name="Normal 37 5 2 35 2 2" xfId="29125"/>
    <cellStyle name="Normal 37 5 2 35 3" xfId="17387"/>
    <cellStyle name="Normal 37 5 2 35 3 2" xfId="36647"/>
    <cellStyle name="Normal 37 5 2 35 4" xfId="22309"/>
    <cellStyle name="Normal 37 5 2 35 5" xfId="42050"/>
    <cellStyle name="Normal 37 5 2 35 6" xfId="46972"/>
    <cellStyle name="Normal 37 5 2 36" xfId="4612"/>
    <cellStyle name="Normal 37 5 2 36 2" xfId="12582"/>
    <cellStyle name="Normal 37 5 2 36 2 2" xfId="29126"/>
    <cellStyle name="Normal 37 5 2 36 3" xfId="17504"/>
    <cellStyle name="Normal 37 5 2 36 3 2" xfId="36764"/>
    <cellStyle name="Normal 37 5 2 36 4" xfId="22426"/>
    <cellStyle name="Normal 37 5 2 36 5" xfId="42167"/>
    <cellStyle name="Normal 37 5 2 36 6" xfId="47089"/>
    <cellStyle name="Normal 37 5 2 37" xfId="4728"/>
    <cellStyle name="Normal 37 5 2 37 2" xfId="12698"/>
    <cellStyle name="Normal 37 5 2 37 2 2" xfId="29127"/>
    <cellStyle name="Normal 37 5 2 37 3" xfId="17620"/>
    <cellStyle name="Normal 37 5 2 37 3 2" xfId="36880"/>
    <cellStyle name="Normal 37 5 2 37 4" xfId="22542"/>
    <cellStyle name="Normal 37 5 2 37 5" xfId="42283"/>
    <cellStyle name="Normal 37 5 2 37 6" xfId="47205"/>
    <cellStyle name="Normal 37 5 2 38" xfId="4843"/>
    <cellStyle name="Normal 37 5 2 38 2" xfId="12813"/>
    <cellStyle name="Normal 37 5 2 38 2 2" xfId="29128"/>
    <cellStyle name="Normal 37 5 2 38 3" xfId="17735"/>
    <cellStyle name="Normal 37 5 2 38 3 2" xfId="36995"/>
    <cellStyle name="Normal 37 5 2 38 4" xfId="22657"/>
    <cellStyle name="Normal 37 5 2 38 5" xfId="42398"/>
    <cellStyle name="Normal 37 5 2 38 6" xfId="47320"/>
    <cellStyle name="Normal 37 5 2 39" xfId="4964"/>
    <cellStyle name="Normal 37 5 2 39 2" xfId="12933"/>
    <cellStyle name="Normal 37 5 2 39 2 2" xfId="29129"/>
    <cellStyle name="Normal 37 5 2 39 3" xfId="17855"/>
    <cellStyle name="Normal 37 5 2 39 3 2" xfId="37115"/>
    <cellStyle name="Normal 37 5 2 39 4" xfId="22777"/>
    <cellStyle name="Normal 37 5 2 39 5" xfId="42518"/>
    <cellStyle name="Normal 37 5 2 39 6" xfId="47440"/>
    <cellStyle name="Normal 37 5 2 4" xfId="577"/>
    <cellStyle name="Normal 37 5 2 4 10" xfId="43115"/>
    <cellStyle name="Normal 37 5 2 4 2" xfId="5786"/>
    <cellStyle name="Normal 37 5 2 4 2 2" xfId="7878"/>
    <cellStyle name="Normal 37 5 2 4 2 2 2" xfId="25665"/>
    <cellStyle name="Normal 37 5 2 4 2 3" xfId="31887"/>
    <cellStyle name="Normal 37 5 2 4 2 4" xfId="23580"/>
    <cellStyle name="Normal 37 5 2 4 3" xfId="7523"/>
    <cellStyle name="Normal 37 5 2 4 3 2" xfId="32788"/>
    <cellStyle name="Normal 37 5 2 4 3 3" xfId="25311"/>
    <cellStyle name="Normal 37 5 2 4 4" xfId="6919"/>
    <cellStyle name="Normal 37 5 2 4 4 2" xfId="24708"/>
    <cellStyle name="Normal 37 5 2 4 5" xfId="5785"/>
    <cellStyle name="Normal 37 5 2 4 5 2" xfId="23579"/>
    <cellStyle name="Normal 37 5 2 4 6" xfId="8608"/>
    <cellStyle name="Normal 37 5 2 4 6 2" xfId="29130"/>
    <cellStyle name="Normal 37 5 2 4 7" xfId="13530"/>
    <cellStyle name="Normal 37 5 2 4 7 2" xfId="31886"/>
    <cellStyle name="Normal 37 5 2 4 8" xfId="18452"/>
    <cellStyle name="Normal 37 5 2 4 9" xfId="38193"/>
    <cellStyle name="Normal 37 5 2 40" xfId="5079"/>
    <cellStyle name="Normal 37 5 2 40 2" xfId="13048"/>
    <cellStyle name="Normal 37 5 2 40 2 2" xfId="29131"/>
    <cellStyle name="Normal 37 5 2 40 3" xfId="17970"/>
    <cellStyle name="Normal 37 5 2 40 3 2" xfId="37230"/>
    <cellStyle name="Normal 37 5 2 40 4" xfId="22892"/>
    <cellStyle name="Normal 37 5 2 40 5" xfId="42633"/>
    <cellStyle name="Normal 37 5 2 40 6" xfId="47555"/>
    <cellStyle name="Normal 37 5 2 41" xfId="5778"/>
    <cellStyle name="Normal 37 5 2 41 2" xfId="29096"/>
    <cellStyle name="Normal 37 5 2 41 3" xfId="32427"/>
    <cellStyle name="Normal 37 5 2 41 4" xfId="23572"/>
    <cellStyle name="Normal 37 5 2 42" xfId="8247"/>
    <cellStyle name="Normal 37 5 2 42 2" xfId="37387"/>
    <cellStyle name="Normal 37 5 2 42 3" xfId="26033"/>
    <cellStyle name="Normal 37 5 2 43" xfId="13169"/>
    <cellStyle name="Normal 37 5 2 43 2" xfId="26274"/>
    <cellStyle name="Normal 37 5 2 44" xfId="18091"/>
    <cellStyle name="Normal 37 5 2 45" xfId="37592"/>
    <cellStyle name="Normal 37 5 2 46" xfId="37833"/>
    <cellStyle name="Normal 37 5 2 47" xfId="42754"/>
    <cellStyle name="Normal 37 5 2 48" xfId="47713"/>
    <cellStyle name="Normal 37 5 2 5" xfId="712"/>
    <cellStyle name="Normal 37 5 2 5 2" xfId="7874"/>
    <cellStyle name="Normal 37 5 2 5 2 2" xfId="32920"/>
    <cellStyle name="Normal 37 5 2 5 2 3" xfId="25661"/>
    <cellStyle name="Normal 37 5 2 5 3" xfId="5787"/>
    <cellStyle name="Normal 37 5 2 5 3 2" xfId="23581"/>
    <cellStyle name="Normal 37 5 2 5 4" xfId="8740"/>
    <cellStyle name="Normal 37 5 2 5 4 2" xfId="29132"/>
    <cellStyle name="Normal 37 5 2 5 5" xfId="13662"/>
    <cellStyle name="Normal 37 5 2 5 5 2" xfId="31888"/>
    <cellStyle name="Normal 37 5 2 5 6" xfId="18584"/>
    <cellStyle name="Normal 37 5 2 5 7" xfId="38325"/>
    <cellStyle name="Normal 37 5 2 5 8" xfId="43247"/>
    <cellStyle name="Normal 37 5 2 6" xfId="826"/>
    <cellStyle name="Normal 37 5 2 6 2" xfId="7039"/>
    <cellStyle name="Normal 37 5 2 6 2 2" xfId="24828"/>
    <cellStyle name="Normal 37 5 2 6 3" xfId="8854"/>
    <cellStyle name="Normal 37 5 2 6 3 2" xfId="29133"/>
    <cellStyle name="Normal 37 5 2 6 4" xfId="13776"/>
    <cellStyle name="Normal 37 5 2 6 4 2" xfId="33034"/>
    <cellStyle name="Normal 37 5 2 6 5" xfId="18698"/>
    <cellStyle name="Normal 37 5 2 6 6" xfId="38439"/>
    <cellStyle name="Normal 37 5 2 6 7" xfId="43361"/>
    <cellStyle name="Normal 37 5 2 7" xfId="940"/>
    <cellStyle name="Normal 37 5 2 7 2" xfId="6436"/>
    <cellStyle name="Normal 37 5 2 7 2 2" xfId="24225"/>
    <cellStyle name="Normal 37 5 2 7 3" xfId="8968"/>
    <cellStyle name="Normal 37 5 2 7 3 2" xfId="29134"/>
    <cellStyle name="Normal 37 5 2 7 4" xfId="13890"/>
    <cellStyle name="Normal 37 5 2 7 4 2" xfId="33148"/>
    <cellStyle name="Normal 37 5 2 7 5" xfId="18812"/>
    <cellStyle name="Normal 37 5 2 7 6" xfId="38553"/>
    <cellStyle name="Normal 37 5 2 7 7" xfId="43475"/>
    <cellStyle name="Normal 37 5 2 8" xfId="1087"/>
    <cellStyle name="Normal 37 5 2 8 2" xfId="9109"/>
    <cellStyle name="Normal 37 5 2 8 2 2" xfId="29135"/>
    <cellStyle name="Normal 37 5 2 8 3" xfId="14031"/>
    <cellStyle name="Normal 37 5 2 8 3 2" xfId="33289"/>
    <cellStyle name="Normal 37 5 2 8 4" xfId="18953"/>
    <cellStyle name="Normal 37 5 2 8 5" xfId="38694"/>
    <cellStyle name="Normal 37 5 2 8 6" xfId="43616"/>
    <cellStyle name="Normal 37 5 2 9" xfId="1236"/>
    <cellStyle name="Normal 37 5 2 9 2" xfId="9253"/>
    <cellStyle name="Normal 37 5 2 9 2 2" xfId="29136"/>
    <cellStyle name="Normal 37 5 2 9 3" xfId="14175"/>
    <cellStyle name="Normal 37 5 2 9 3 2" xfId="33433"/>
    <cellStyle name="Normal 37 5 2 9 4" xfId="19097"/>
    <cellStyle name="Normal 37 5 2 9 5" xfId="38838"/>
    <cellStyle name="Normal 37 5 2 9 6" xfId="43760"/>
    <cellStyle name="Normal 37 5 20" xfId="2542"/>
    <cellStyle name="Normal 37 5 20 2" xfId="10518"/>
    <cellStyle name="Normal 37 5 20 2 2" xfId="29137"/>
    <cellStyle name="Normal 37 5 20 3" xfId="15440"/>
    <cellStyle name="Normal 37 5 20 3 2" xfId="34700"/>
    <cellStyle name="Normal 37 5 20 4" xfId="20362"/>
    <cellStyle name="Normal 37 5 20 5" xfId="40103"/>
    <cellStyle name="Normal 37 5 20 6" xfId="45025"/>
    <cellStyle name="Normal 37 5 21" xfId="2660"/>
    <cellStyle name="Normal 37 5 21 2" xfId="10636"/>
    <cellStyle name="Normal 37 5 21 2 2" xfId="29138"/>
    <cellStyle name="Normal 37 5 21 3" xfId="15558"/>
    <cellStyle name="Normal 37 5 21 3 2" xfId="34818"/>
    <cellStyle name="Normal 37 5 21 4" xfId="20480"/>
    <cellStyle name="Normal 37 5 21 5" xfId="40221"/>
    <cellStyle name="Normal 37 5 21 6" xfId="45143"/>
    <cellStyle name="Normal 37 5 22" xfId="2779"/>
    <cellStyle name="Normal 37 5 22 2" xfId="10755"/>
    <cellStyle name="Normal 37 5 22 2 2" xfId="29139"/>
    <cellStyle name="Normal 37 5 22 3" xfId="15677"/>
    <cellStyle name="Normal 37 5 22 3 2" xfId="34937"/>
    <cellStyle name="Normal 37 5 22 4" xfId="20599"/>
    <cellStyle name="Normal 37 5 22 5" xfId="40340"/>
    <cellStyle name="Normal 37 5 22 6" xfId="45262"/>
    <cellStyle name="Normal 37 5 23" xfId="2895"/>
    <cellStyle name="Normal 37 5 23 2" xfId="10871"/>
    <cellStyle name="Normal 37 5 23 2 2" xfId="29140"/>
    <cellStyle name="Normal 37 5 23 3" xfId="15793"/>
    <cellStyle name="Normal 37 5 23 3 2" xfId="35053"/>
    <cellStyle name="Normal 37 5 23 4" xfId="20715"/>
    <cellStyle name="Normal 37 5 23 5" xfId="40456"/>
    <cellStyle name="Normal 37 5 23 6" xfId="45378"/>
    <cellStyle name="Normal 37 5 24" xfId="3013"/>
    <cellStyle name="Normal 37 5 24 2" xfId="10989"/>
    <cellStyle name="Normal 37 5 24 2 2" xfId="29141"/>
    <cellStyle name="Normal 37 5 24 3" xfId="15911"/>
    <cellStyle name="Normal 37 5 24 3 2" xfId="35171"/>
    <cellStyle name="Normal 37 5 24 4" xfId="20833"/>
    <cellStyle name="Normal 37 5 24 5" xfId="40574"/>
    <cellStyle name="Normal 37 5 24 6" xfId="45496"/>
    <cellStyle name="Normal 37 5 25" xfId="3131"/>
    <cellStyle name="Normal 37 5 25 2" xfId="11106"/>
    <cellStyle name="Normal 37 5 25 2 2" xfId="29142"/>
    <cellStyle name="Normal 37 5 25 3" xfId="16028"/>
    <cellStyle name="Normal 37 5 25 3 2" xfId="35288"/>
    <cellStyle name="Normal 37 5 25 4" xfId="20950"/>
    <cellStyle name="Normal 37 5 25 5" xfId="40691"/>
    <cellStyle name="Normal 37 5 25 6" xfId="45613"/>
    <cellStyle name="Normal 37 5 26" xfId="3248"/>
    <cellStyle name="Normal 37 5 26 2" xfId="11223"/>
    <cellStyle name="Normal 37 5 26 2 2" xfId="29143"/>
    <cellStyle name="Normal 37 5 26 3" xfId="16145"/>
    <cellStyle name="Normal 37 5 26 3 2" xfId="35405"/>
    <cellStyle name="Normal 37 5 26 4" xfId="21067"/>
    <cellStyle name="Normal 37 5 26 5" xfId="40808"/>
    <cellStyle name="Normal 37 5 26 6" xfId="45730"/>
    <cellStyle name="Normal 37 5 27" xfId="3365"/>
    <cellStyle name="Normal 37 5 27 2" xfId="11340"/>
    <cellStyle name="Normal 37 5 27 2 2" xfId="29144"/>
    <cellStyle name="Normal 37 5 27 3" xfId="16262"/>
    <cellStyle name="Normal 37 5 27 3 2" xfId="35522"/>
    <cellStyle name="Normal 37 5 27 4" xfId="21184"/>
    <cellStyle name="Normal 37 5 27 5" xfId="40925"/>
    <cellStyle name="Normal 37 5 27 6" xfId="45847"/>
    <cellStyle name="Normal 37 5 28" xfId="3479"/>
    <cellStyle name="Normal 37 5 28 2" xfId="11454"/>
    <cellStyle name="Normal 37 5 28 2 2" xfId="29145"/>
    <cellStyle name="Normal 37 5 28 3" xfId="16376"/>
    <cellStyle name="Normal 37 5 28 3 2" xfId="35636"/>
    <cellStyle name="Normal 37 5 28 4" xfId="21298"/>
    <cellStyle name="Normal 37 5 28 5" xfId="41039"/>
    <cellStyle name="Normal 37 5 28 6" xfId="45961"/>
    <cellStyle name="Normal 37 5 29" xfId="3596"/>
    <cellStyle name="Normal 37 5 29 2" xfId="11570"/>
    <cellStyle name="Normal 37 5 29 2 2" xfId="29146"/>
    <cellStyle name="Normal 37 5 29 3" xfId="16492"/>
    <cellStyle name="Normal 37 5 29 3 2" xfId="35752"/>
    <cellStyle name="Normal 37 5 29 4" xfId="21414"/>
    <cellStyle name="Normal 37 5 29 5" xfId="41155"/>
    <cellStyle name="Normal 37 5 29 6" xfId="46077"/>
    <cellStyle name="Normal 37 5 3" xfId="259"/>
    <cellStyle name="Normal 37 5 3 10" xfId="37636"/>
    <cellStyle name="Normal 37 5 3 11" xfId="37887"/>
    <cellStyle name="Normal 37 5 3 12" xfId="42798"/>
    <cellStyle name="Normal 37 5 3 13" xfId="47715"/>
    <cellStyle name="Normal 37 5 3 2" xfId="2209"/>
    <cellStyle name="Normal 37 5 3 2 10" xfId="44730"/>
    <cellStyle name="Normal 37 5 3 2 2" xfId="5790"/>
    <cellStyle name="Normal 37 5 3 2 2 2" xfId="7880"/>
    <cellStyle name="Normal 37 5 3 2 2 2 2" xfId="25667"/>
    <cellStyle name="Normal 37 5 3 2 2 3" xfId="31890"/>
    <cellStyle name="Normal 37 5 3 2 2 4" xfId="23584"/>
    <cellStyle name="Normal 37 5 3 2 3" xfId="7317"/>
    <cellStyle name="Normal 37 5 3 2 3 2" xfId="34403"/>
    <cellStyle name="Normal 37 5 3 2 3 3" xfId="25106"/>
    <cellStyle name="Normal 37 5 3 2 4" xfId="6722"/>
    <cellStyle name="Normal 37 5 3 2 4 2" xfId="24511"/>
    <cellStyle name="Normal 37 5 3 2 5" xfId="5789"/>
    <cellStyle name="Normal 37 5 3 2 5 2" xfId="23583"/>
    <cellStyle name="Normal 37 5 3 2 6" xfId="10223"/>
    <cellStyle name="Normal 37 5 3 2 6 2" xfId="29148"/>
    <cellStyle name="Normal 37 5 3 2 7" xfId="15145"/>
    <cellStyle name="Normal 37 5 3 2 7 2" xfId="31889"/>
    <cellStyle name="Normal 37 5 3 2 8" xfId="20067"/>
    <cellStyle name="Normal 37 5 3 2 9" xfId="39808"/>
    <cellStyle name="Normal 37 5 3 3" xfId="5791"/>
    <cellStyle name="Normal 37 5 3 3 2" xfId="7879"/>
    <cellStyle name="Normal 37 5 3 3 2 2" xfId="25666"/>
    <cellStyle name="Normal 37 5 3 3 3" xfId="29147"/>
    <cellStyle name="Normal 37 5 3 3 4" xfId="31891"/>
    <cellStyle name="Normal 37 5 3 3 5" xfId="23585"/>
    <cellStyle name="Normal 37 5 3 4" xfId="7093"/>
    <cellStyle name="Normal 37 5 3 4 2" xfId="32471"/>
    <cellStyle name="Normal 37 5 3 4 3" xfId="24882"/>
    <cellStyle name="Normal 37 5 3 5" xfId="6480"/>
    <cellStyle name="Normal 37 5 3 5 2" xfId="37389"/>
    <cellStyle name="Normal 37 5 3 5 3" xfId="24269"/>
    <cellStyle name="Normal 37 5 3 6" xfId="5788"/>
    <cellStyle name="Normal 37 5 3 6 2" xfId="23582"/>
    <cellStyle name="Normal 37 5 3 7" xfId="8291"/>
    <cellStyle name="Normal 37 5 3 7 2" xfId="26087"/>
    <cellStyle name="Normal 37 5 3 8" xfId="13213"/>
    <cellStyle name="Normal 37 5 3 8 2" xfId="26328"/>
    <cellStyle name="Normal 37 5 3 9" xfId="18135"/>
    <cellStyle name="Normal 37 5 30" xfId="3712"/>
    <cellStyle name="Normal 37 5 30 2" xfId="11685"/>
    <cellStyle name="Normal 37 5 30 2 2" xfId="29149"/>
    <cellStyle name="Normal 37 5 30 3" xfId="16607"/>
    <cellStyle name="Normal 37 5 30 3 2" xfId="35867"/>
    <cellStyle name="Normal 37 5 30 4" xfId="21529"/>
    <cellStyle name="Normal 37 5 30 5" xfId="41270"/>
    <cellStyle name="Normal 37 5 30 6" xfId="46192"/>
    <cellStyle name="Normal 37 5 31" xfId="3829"/>
    <cellStyle name="Normal 37 5 31 2" xfId="11801"/>
    <cellStyle name="Normal 37 5 31 2 2" xfId="29150"/>
    <cellStyle name="Normal 37 5 31 3" xfId="16723"/>
    <cellStyle name="Normal 37 5 31 3 2" xfId="35983"/>
    <cellStyle name="Normal 37 5 31 4" xfId="21645"/>
    <cellStyle name="Normal 37 5 31 5" xfId="41386"/>
    <cellStyle name="Normal 37 5 31 6" xfId="46308"/>
    <cellStyle name="Normal 37 5 32" xfId="3947"/>
    <cellStyle name="Normal 37 5 32 2" xfId="11919"/>
    <cellStyle name="Normal 37 5 32 2 2" xfId="29151"/>
    <cellStyle name="Normal 37 5 32 3" xfId="16841"/>
    <cellStyle name="Normal 37 5 32 3 2" xfId="36101"/>
    <cellStyle name="Normal 37 5 32 4" xfId="21763"/>
    <cellStyle name="Normal 37 5 32 5" xfId="41504"/>
    <cellStyle name="Normal 37 5 32 6" xfId="46426"/>
    <cellStyle name="Normal 37 5 33" xfId="4062"/>
    <cellStyle name="Normal 37 5 33 2" xfId="12033"/>
    <cellStyle name="Normal 37 5 33 2 2" xfId="29152"/>
    <cellStyle name="Normal 37 5 33 3" xfId="16955"/>
    <cellStyle name="Normal 37 5 33 3 2" xfId="36215"/>
    <cellStyle name="Normal 37 5 33 4" xfId="21877"/>
    <cellStyle name="Normal 37 5 33 5" xfId="41618"/>
    <cellStyle name="Normal 37 5 33 6" xfId="46540"/>
    <cellStyle name="Normal 37 5 34" xfId="4177"/>
    <cellStyle name="Normal 37 5 34 2" xfId="12148"/>
    <cellStyle name="Normal 37 5 34 2 2" xfId="29153"/>
    <cellStyle name="Normal 37 5 34 3" xfId="17070"/>
    <cellStyle name="Normal 37 5 34 3 2" xfId="36330"/>
    <cellStyle name="Normal 37 5 34 4" xfId="21992"/>
    <cellStyle name="Normal 37 5 34 5" xfId="41733"/>
    <cellStyle name="Normal 37 5 34 6" xfId="46655"/>
    <cellStyle name="Normal 37 5 35" xfId="4304"/>
    <cellStyle name="Normal 37 5 35 2" xfId="12275"/>
    <cellStyle name="Normal 37 5 35 2 2" xfId="29154"/>
    <cellStyle name="Normal 37 5 35 3" xfId="17197"/>
    <cellStyle name="Normal 37 5 35 3 2" xfId="36457"/>
    <cellStyle name="Normal 37 5 35 4" xfId="22119"/>
    <cellStyle name="Normal 37 5 35 5" xfId="41860"/>
    <cellStyle name="Normal 37 5 35 6" xfId="46782"/>
    <cellStyle name="Normal 37 5 36" xfId="4419"/>
    <cellStyle name="Normal 37 5 36 2" xfId="12389"/>
    <cellStyle name="Normal 37 5 36 2 2" xfId="29155"/>
    <cellStyle name="Normal 37 5 36 3" xfId="17311"/>
    <cellStyle name="Normal 37 5 36 3 2" xfId="36571"/>
    <cellStyle name="Normal 37 5 36 4" xfId="22233"/>
    <cellStyle name="Normal 37 5 36 5" xfId="41974"/>
    <cellStyle name="Normal 37 5 36 6" xfId="46896"/>
    <cellStyle name="Normal 37 5 37" xfId="4536"/>
    <cellStyle name="Normal 37 5 37 2" xfId="12506"/>
    <cellStyle name="Normal 37 5 37 2 2" xfId="29156"/>
    <cellStyle name="Normal 37 5 37 3" xfId="17428"/>
    <cellStyle name="Normal 37 5 37 3 2" xfId="36688"/>
    <cellStyle name="Normal 37 5 37 4" xfId="22350"/>
    <cellStyle name="Normal 37 5 37 5" xfId="42091"/>
    <cellStyle name="Normal 37 5 37 6" xfId="47013"/>
    <cellStyle name="Normal 37 5 38" xfId="4652"/>
    <cellStyle name="Normal 37 5 38 2" xfId="12622"/>
    <cellStyle name="Normal 37 5 38 2 2" xfId="29157"/>
    <cellStyle name="Normal 37 5 38 3" xfId="17544"/>
    <cellStyle name="Normal 37 5 38 3 2" xfId="36804"/>
    <cellStyle name="Normal 37 5 38 4" xfId="22466"/>
    <cellStyle name="Normal 37 5 38 5" xfId="42207"/>
    <cellStyle name="Normal 37 5 38 6" xfId="47129"/>
    <cellStyle name="Normal 37 5 39" xfId="4767"/>
    <cellStyle name="Normal 37 5 39 2" xfId="12737"/>
    <cellStyle name="Normal 37 5 39 2 2" xfId="29158"/>
    <cellStyle name="Normal 37 5 39 3" xfId="17659"/>
    <cellStyle name="Normal 37 5 39 3 2" xfId="36919"/>
    <cellStyle name="Normal 37 5 39 4" xfId="22581"/>
    <cellStyle name="Normal 37 5 39 5" xfId="42322"/>
    <cellStyle name="Normal 37 5 39 6" xfId="47244"/>
    <cellStyle name="Normal 37 5 4" xfId="379"/>
    <cellStyle name="Normal 37 5 4 10" xfId="42918"/>
    <cellStyle name="Normal 37 5 4 2" xfId="5793"/>
    <cellStyle name="Normal 37 5 4 2 2" xfId="7881"/>
    <cellStyle name="Normal 37 5 4 2 2 2" xfId="25668"/>
    <cellStyle name="Normal 37 5 4 2 3" xfId="31893"/>
    <cellStyle name="Normal 37 5 4 2 4" xfId="23587"/>
    <cellStyle name="Normal 37 5 4 3" xfId="7318"/>
    <cellStyle name="Normal 37 5 4 3 2" xfId="32591"/>
    <cellStyle name="Normal 37 5 4 3 3" xfId="25107"/>
    <cellStyle name="Normal 37 5 4 4" xfId="6602"/>
    <cellStyle name="Normal 37 5 4 4 2" xfId="24391"/>
    <cellStyle name="Normal 37 5 4 5" xfId="5792"/>
    <cellStyle name="Normal 37 5 4 5 2" xfId="23586"/>
    <cellStyle name="Normal 37 5 4 6" xfId="8411"/>
    <cellStyle name="Normal 37 5 4 6 2" xfId="29159"/>
    <cellStyle name="Normal 37 5 4 7" xfId="13333"/>
    <cellStyle name="Normal 37 5 4 7 2" xfId="31892"/>
    <cellStyle name="Normal 37 5 4 8" xfId="18255"/>
    <cellStyle name="Normal 37 5 4 9" xfId="37996"/>
    <cellStyle name="Normal 37 5 40" xfId="4888"/>
    <cellStyle name="Normal 37 5 40 2" xfId="12857"/>
    <cellStyle name="Normal 37 5 40 2 2" xfId="29160"/>
    <cellStyle name="Normal 37 5 40 3" xfId="17779"/>
    <cellStyle name="Normal 37 5 40 3 2" xfId="37039"/>
    <cellStyle name="Normal 37 5 40 4" xfId="22701"/>
    <cellStyle name="Normal 37 5 40 5" xfId="42442"/>
    <cellStyle name="Normal 37 5 40 6" xfId="47364"/>
    <cellStyle name="Normal 37 5 41" xfId="5003"/>
    <cellStyle name="Normal 37 5 41 2" xfId="12972"/>
    <cellStyle name="Normal 37 5 41 2 2" xfId="29161"/>
    <cellStyle name="Normal 37 5 41 3" xfId="17894"/>
    <cellStyle name="Normal 37 5 41 3 2" xfId="37154"/>
    <cellStyle name="Normal 37 5 41 4" xfId="22816"/>
    <cellStyle name="Normal 37 5 41 5" xfId="42557"/>
    <cellStyle name="Normal 37 5 41 6" xfId="47479"/>
    <cellStyle name="Normal 37 5 42" xfId="5777"/>
    <cellStyle name="Normal 37 5 42 2" xfId="29085"/>
    <cellStyle name="Normal 37 5 42 3" xfId="32351"/>
    <cellStyle name="Normal 37 5 42 4" xfId="23571"/>
    <cellStyle name="Normal 37 5 43" xfId="8171"/>
    <cellStyle name="Normal 37 5 43 2" xfId="37386"/>
    <cellStyle name="Normal 37 5 43 3" xfId="25957"/>
    <cellStyle name="Normal 37 5 44" xfId="13093"/>
    <cellStyle name="Normal 37 5 44 2" xfId="26198"/>
    <cellStyle name="Normal 37 5 45" xfId="18015"/>
    <cellStyle name="Normal 37 5 46" xfId="37516"/>
    <cellStyle name="Normal 37 5 47" xfId="37757"/>
    <cellStyle name="Normal 37 5 48" xfId="42678"/>
    <cellStyle name="Normal 37 5 49" xfId="47712"/>
    <cellStyle name="Normal 37 5 5" xfId="501"/>
    <cellStyle name="Normal 37 5 5 10" xfId="43039"/>
    <cellStyle name="Normal 37 5 5 2" xfId="5795"/>
    <cellStyle name="Normal 37 5 5 2 2" xfId="7882"/>
    <cellStyle name="Normal 37 5 5 2 2 2" xfId="25669"/>
    <cellStyle name="Normal 37 5 5 2 3" xfId="31895"/>
    <cellStyle name="Normal 37 5 5 2 4" xfId="23589"/>
    <cellStyle name="Normal 37 5 5 3" xfId="7447"/>
    <cellStyle name="Normal 37 5 5 3 2" xfId="32712"/>
    <cellStyle name="Normal 37 5 5 3 3" xfId="25235"/>
    <cellStyle name="Normal 37 5 5 4" xfId="6843"/>
    <cellStyle name="Normal 37 5 5 4 2" xfId="24632"/>
    <cellStyle name="Normal 37 5 5 5" xfId="5794"/>
    <cellStyle name="Normal 37 5 5 5 2" xfId="23588"/>
    <cellStyle name="Normal 37 5 5 6" xfId="8532"/>
    <cellStyle name="Normal 37 5 5 6 2" xfId="29162"/>
    <cellStyle name="Normal 37 5 5 7" xfId="13454"/>
    <cellStyle name="Normal 37 5 5 7 2" xfId="31894"/>
    <cellStyle name="Normal 37 5 5 8" xfId="18376"/>
    <cellStyle name="Normal 37 5 5 9" xfId="38117"/>
    <cellStyle name="Normal 37 5 6" xfId="636"/>
    <cellStyle name="Normal 37 5 6 2" xfId="7873"/>
    <cellStyle name="Normal 37 5 6 2 2" xfId="32844"/>
    <cellStyle name="Normal 37 5 6 2 3" xfId="25660"/>
    <cellStyle name="Normal 37 5 6 3" xfId="5796"/>
    <cellStyle name="Normal 37 5 6 3 2" xfId="23590"/>
    <cellStyle name="Normal 37 5 6 4" xfId="8664"/>
    <cellStyle name="Normal 37 5 6 4 2" xfId="29163"/>
    <cellStyle name="Normal 37 5 6 5" xfId="13586"/>
    <cellStyle name="Normal 37 5 6 5 2" xfId="31896"/>
    <cellStyle name="Normal 37 5 6 6" xfId="18508"/>
    <cellStyle name="Normal 37 5 6 7" xfId="38249"/>
    <cellStyle name="Normal 37 5 6 8" xfId="43171"/>
    <cellStyle name="Normal 37 5 7" xfId="750"/>
    <cellStyle name="Normal 37 5 7 2" xfId="6963"/>
    <cellStyle name="Normal 37 5 7 2 2" xfId="24752"/>
    <cellStyle name="Normal 37 5 7 3" xfId="8778"/>
    <cellStyle name="Normal 37 5 7 3 2" xfId="29164"/>
    <cellStyle name="Normal 37 5 7 4" xfId="13700"/>
    <cellStyle name="Normal 37 5 7 4 2" xfId="32958"/>
    <cellStyle name="Normal 37 5 7 5" xfId="18622"/>
    <cellStyle name="Normal 37 5 7 6" xfId="38363"/>
    <cellStyle name="Normal 37 5 7 7" xfId="43285"/>
    <cellStyle name="Normal 37 5 8" xfId="864"/>
    <cellStyle name="Normal 37 5 8 2" xfId="6360"/>
    <cellStyle name="Normal 37 5 8 2 2" xfId="24149"/>
    <cellStyle name="Normal 37 5 8 3" xfId="8892"/>
    <cellStyle name="Normal 37 5 8 3 2" xfId="29165"/>
    <cellStyle name="Normal 37 5 8 4" xfId="13814"/>
    <cellStyle name="Normal 37 5 8 4 2" xfId="33072"/>
    <cellStyle name="Normal 37 5 8 5" xfId="18736"/>
    <cellStyle name="Normal 37 5 8 6" xfId="38477"/>
    <cellStyle name="Normal 37 5 8 7" xfId="43399"/>
    <cellStyle name="Normal 37 5 9" xfId="1011"/>
    <cellStyle name="Normal 37 5 9 2" xfId="9033"/>
    <cellStyle name="Normal 37 5 9 2 2" xfId="29166"/>
    <cellStyle name="Normal 37 5 9 3" xfId="13955"/>
    <cellStyle name="Normal 37 5 9 3 2" xfId="33213"/>
    <cellStyle name="Normal 37 5 9 4" xfId="18877"/>
    <cellStyle name="Normal 37 5 9 5" xfId="38618"/>
    <cellStyle name="Normal 37 5 9 6" xfId="43540"/>
    <cellStyle name="Normal 37 50" xfId="13078"/>
    <cellStyle name="Normal 37 50 2" xfId="26183"/>
    <cellStyle name="Normal 37 51" xfId="18000"/>
    <cellStyle name="Normal 37 52" xfId="37501"/>
    <cellStyle name="Normal 37 53" xfId="37742"/>
    <cellStyle name="Normal 37 54" xfId="42663"/>
    <cellStyle name="Normal 37 55" xfId="47679"/>
    <cellStyle name="Normal 37 6" xfId="152"/>
    <cellStyle name="Normal 37 6 10" xfId="1185"/>
    <cellStyle name="Normal 37 6 10 2" xfId="9202"/>
    <cellStyle name="Normal 37 6 10 2 2" xfId="29168"/>
    <cellStyle name="Normal 37 6 10 3" xfId="14124"/>
    <cellStyle name="Normal 37 6 10 3 2" xfId="33382"/>
    <cellStyle name="Normal 37 6 10 4" xfId="19046"/>
    <cellStyle name="Normal 37 6 10 5" xfId="38787"/>
    <cellStyle name="Normal 37 6 10 6" xfId="43709"/>
    <cellStyle name="Normal 37 6 11" xfId="1301"/>
    <cellStyle name="Normal 37 6 11 2" xfId="9317"/>
    <cellStyle name="Normal 37 6 11 2 2" xfId="29169"/>
    <cellStyle name="Normal 37 6 11 3" xfId="14239"/>
    <cellStyle name="Normal 37 6 11 3 2" xfId="33497"/>
    <cellStyle name="Normal 37 6 11 4" xfId="19161"/>
    <cellStyle name="Normal 37 6 11 5" xfId="38902"/>
    <cellStyle name="Normal 37 6 11 6" xfId="43824"/>
    <cellStyle name="Normal 37 6 12" xfId="1416"/>
    <cellStyle name="Normal 37 6 12 2" xfId="9432"/>
    <cellStyle name="Normal 37 6 12 2 2" xfId="29170"/>
    <cellStyle name="Normal 37 6 12 3" xfId="14354"/>
    <cellStyle name="Normal 37 6 12 3 2" xfId="33612"/>
    <cellStyle name="Normal 37 6 12 4" xfId="19276"/>
    <cellStyle name="Normal 37 6 12 5" xfId="39017"/>
    <cellStyle name="Normal 37 6 12 6" xfId="43939"/>
    <cellStyle name="Normal 37 6 13" xfId="1531"/>
    <cellStyle name="Normal 37 6 13 2" xfId="9547"/>
    <cellStyle name="Normal 37 6 13 2 2" xfId="29171"/>
    <cellStyle name="Normal 37 6 13 3" xfId="14469"/>
    <cellStyle name="Normal 37 6 13 3 2" xfId="33727"/>
    <cellStyle name="Normal 37 6 13 4" xfId="19391"/>
    <cellStyle name="Normal 37 6 13 5" xfId="39132"/>
    <cellStyle name="Normal 37 6 13 6" xfId="44054"/>
    <cellStyle name="Normal 37 6 14" xfId="1645"/>
    <cellStyle name="Normal 37 6 14 2" xfId="9661"/>
    <cellStyle name="Normal 37 6 14 2 2" xfId="29172"/>
    <cellStyle name="Normal 37 6 14 3" xfId="14583"/>
    <cellStyle name="Normal 37 6 14 3 2" xfId="33841"/>
    <cellStyle name="Normal 37 6 14 4" xfId="19505"/>
    <cellStyle name="Normal 37 6 14 5" xfId="39246"/>
    <cellStyle name="Normal 37 6 14 6" xfId="44168"/>
    <cellStyle name="Normal 37 6 15" xfId="1759"/>
    <cellStyle name="Normal 37 6 15 2" xfId="9775"/>
    <cellStyle name="Normal 37 6 15 2 2" xfId="29173"/>
    <cellStyle name="Normal 37 6 15 3" xfId="14697"/>
    <cellStyle name="Normal 37 6 15 3 2" xfId="33955"/>
    <cellStyle name="Normal 37 6 15 4" xfId="19619"/>
    <cellStyle name="Normal 37 6 15 5" xfId="39360"/>
    <cellStyle name="Normal 37 6 15 6" xfId="44282"/>
    <cellStyle name="Normal 37 6 16" xfId="1873"/>
    <cellStyle name="Normal 37 6 16 2" xfId="9889"/>
    <cellStyle name="Normal 37 6 16 2 2" xfId="29174"/>
    <cellStyle name="Normal 37 6 16 3" xfId="14811"/>
    <cellStyle name="Normal 37 6 16 3 2" xfId="34069"/>
    <cellStyle name="Normal 37 6 16 4" xfId="19733"/>
    <cellStyle name="Normal 37 6 16 5" xfId="39474"/>
    <cellStyle name="Normal 37 6 16 6" xfId="44396"/>
    <cellStyle name="Normal 37 6 17" xfId="1987"/>
    <cellStyle name="Normal 37 6 17 2" xfId="10003"/>
    <cellStyle name="Normal 37 6 17 2 2" xfId="29175"/>
    <cellStyle name="Normal 37 6 17 3" xfId="14925"/>
    <cellStyle name="Normal 37 6 17 3 2" xfId="34183"/>
    <cellStyle name="Normal 37 6 17 4" xfId="19847"/>
    <cellStyle name="Normal 37 6 17 5" xfId="39588"/>
    <cellStyle name="Normal 37 6 17 6" xfId="44510"/>
    <cellStyle name="Normal 37 6 18" xfId="2102"/>
    <cellStyle name="Normal 37 6 18 2" xfId="10118"/>
    <cellStyle name="Normal 37 6 18 2 2" xfId="29176"/>
    <cellStyle name="Normal 37 6 18 3" xfId="15040"/>
    <cellStyle name="Normal 37 6 18 3 2" xfId="34298"/>
    <cellStyle name="Normal 37 6 18 4" xfId="19962"/>
    <cellStyle name="Normal 37 6 18 5" xfId="39703"/>
    <cellStyle name="Normal 37 6 18 6" xfId="44625"/>
    <cellStyle name="Normal 37 6 19" xfId="2448"/>
    <cellStyle name="Normal 37 6 19 2" xfId="10424"/>
    <cellStyle name="Normal 37 6 19 2 2" xfId="29177"/>
    <cellStyle name="Normal 37 6 19 3" xfId="15346"/>
    <cellStyle name="Normal 37 6 19 3 2" xfId="34606"/>
    <cellStyle name="Normal 37 6 19 4" xfId="20268"/>
    <cellStyle name="Normal 37 6 19 5" xfId="40009"/>
    <cellStyle name="Normal 37 6 19 6" xfId="44931"/>
    <cellStyle name="Normal 37 6 2" xfId="204"/>
    <cellStyle name="Normal 37 6 2 10" xfId="1353"/>
    <cellStyle name="Normal 37 6 2 10 2" xfId="9369"/>
    <cellStyle name="Normal 37 6 2 10 2 2" xfId="29179"/>
    <cellStyle name="Normal 37 6 2 10 3" xfId="14291"/>
    <cellStyle name="Normal 37 6 2 10 3 2" xfId="33549"/>
    <cellStyle name="Normal 37 6 2 10 4" xfId="19213"/>
    <cellStyle name="Normal 37 6 2 10 5" xfId="38954"/>
    <cellStyle name="Normal 37 6 2 10 6" xfId="43876"/>
    <cellStyle name="Normal 37 6 2 11" xfId="1468"/>
    <cellStyle name="Normal 37 6 2 11 2" xfId="9484"/>
    <cellStyle name="Normal 37 6 2 11 2 2" xfId="29180"/>
    <cellStyle name="Normal 37 6 2 11 3" xfId="14406"/>
    <cellStyle name="Normal 37 6 2 11 3 2" xfId="33664"/>
    <cellStyle name="Normal 37 6 2 11 4" xfId="19328"/>
    <cellStyle name="Normal 37 6 2 11 5" xfId="39069"/>
    <cellStyle name="Normal 37 6 2 11 6" xfId="43991"/>
    <cellStyle name="Normal 37 6 2 12" xfId="1583"/>
    <cellStyle name="Normal 37 6 2 12 2" xfId="9599"/>
    <cellStyle name="Normal 37 6 2 12 2 2" xfId="29181"/>
    <cellStyle name="Normal 37 6 2 12 3" xfId="14521"/>
    <cellStyle name="Normal 37 6 2 12 3 2" xfId="33779"/>
    <cellStyle name="Normal 37 6 2 12 4" xfId="19443"/>
    <cellStyle name="Normal 37 6 2 12 5" xfId="39184"/>
    <cellStyle name="Normal 37 6 2 12 6" xfId="44106"/>
    <cellStyle name="Normal 37 6 2 13" xfId="1697"/>
    <cellStyle name="Normal 37 6 2 13 2" xfId="9713"/>
    <cellStyle name="Normal 37 6 2 13 2 2" xfId="29182"/>
    <cellStyle name="Normal 37 6 2 13 3" xfId="14635"/>
    <cellStyle name="Normal 37 6 2 13 3 2" xfId="33893"/>
    <cellStyle name="Normal 37 6 2 13 4" xfId="19557"/>
    <cellStyle name="Normal 37 6 2 13 5" xfId="39298"/>
    <cellStyle name="Normal 37 6 2 13 6" xfId="44220"/>
    <cellStyle name="Normal 37 6 2 14" xfId="1811"/>
    <cellStyle name="Normal 37 6 2 14 2" xfId="9827"/>
    <cellStyle name="Normal 37 6 2 14 2 2" xfId="29183"/>
    <cellStyle name="Normal 37 6 2 14 3" xfId="14749"/>
    <cellStyle name="Normal 37 6 2 14 3 2" xfId="34007"/>
    <cellStyle name="Normal 37 6 2 14 4" xfId="19671"/>
    <cellStyle name="Normal 37 6 2 14 5" xfId="39412"/>
    <cellStyle name="Normal 37 6 2 14 6" xfId="44334"/>
    <cellStyle name="Normal 37 6 2 15" xfId="1925"/>
    <cellStyle name="Normal 37 6 2 15 2" xfId="9941"/>
    <cellStyle name="Normal 37 6 2 15 2 2" xfId="29184"/>
    <cellStyle name="Normal 37 6 2 15 3" xfId="14863"/>
    <cellStyle name="Normal 37 6 2 15 3 2" xfId="34121"/>
    <cellStyle name="Normal 37 6 2 15 4" xfId="19785"/>
    <cellStyle name="Normal 37 6 2 15 5" xfId="39526"/>
    <cellStyle name="Normal 37 6 2 15 6" xfId="44448"/>
    <cellStyle name="Normal 37 6 2 16" xfId="2039"/>
    <cellStyle name="Normal 37 6 2 16 2" xfId="10055"/>
    <cellStyle name="Normal 37 6 2 16 2 2" xfId="29185"/>
    <cellStyle name="Normal 37 6 2 16 3" xfId="14977"/>
    <cellStyle name="Normal 37 6 2 16 3 2" xfId="34235"/>
    <cellStyle name="Normal 37 6 2 16 4" xfId="19899"/>
    <cellStyle name="Normal 37 6 2 16 5" xfId="39640"/>
    <cellStyle name="Normal 37 6 2 16 6" xfId="44562"/>
    <cellStyle name="Normal 37 6 2 17" xfId="2154"/>
    <cellStyle name="Normal 37 6 2 17 2" xfId="10170"/>
    <cellStyle name="Normal 37 6 2 17 2 2" xfId="29186"/>
    <cellStyle name="Normal 37 6 2 17 3" xfId="15092"/>
    <cellStyle name="Normal 37 6 2 17 3 2" xfId="34350"/>
    <cellStyle name="Normal 37 6 2 17 4" xfId="20014"/>
    <cellStyle name="Normal 37 6 2 17 5" xfId="39755"/>
    <cellStyle name="Normal 37 6 2 17 6" xfId="44677"/>
    <cellStyle name="Normal 37 6 2 18" xfId="2500"/>
    <cellStyle name="Normal 37 6 2 18 2" xfId="10476"/>
    <cellStyle name="Normal 37 6 2 18 2 2" xfId="29187"/>
    <cellStyle name="Normal 37 6 2 18 3" xfId="15398"/>
    <cellStyle name="Normal 37 6 2 18 3 2" xfId="34658"/>
    <cellStyle name="Normal 37 6 2 18 4" xfId="20320"/>
    <cellStyle name="Normal 37 6 2 18 5" xfId="40061"/>
    <cellStyle name="Normal 37 6 2 18 6" xfId="44983"/>
    <cellStyle name="Normal 37 6 2 19" xfId="2619"/>
    <cellStyle name="Normal 37 6 2 19 2" xfId="10595"/>
    <cellStyle name="Normal 37 6 2 19 2 2" xfId="29188"/>
    <cellStyle name="Normal 37 6 2 19 3" xfId="15517"/>
    <cellStyle name="Normal 37 6 2 19 3 2" xfId="34777"/>
    <cellStyle name="Normal 37 6 2 19 4" xfId="20439"/>
    <cellStyle name="Normal 37 6 2 19 5" xfId="40180"/>
    <cellStyle name="Normal 37 6 2 19 6" xfId="45102"/>
    <cellStyle name="Normal 37 6 2 2" xfId="336"/>
    <cellStyle name="Normal 37 6 2 2 10" xfId="37713"/>
    <cellStyle name="Normal 37 6 2 2 11" xfId="37962"/>
    <cellStyle name="Normal 37 6 2 2 12" xfId="42875"/>
    <cellStyle name="Normal 37 6 2 2 13" xfId="47718"/>
    <cellStyle name="Normal 37 6 2 2 2" xfId="2285"/>
    <cellStyle name="Normal 37 6 2 2 2 10" xfId="44805"/>
    <cellStyle name="Normal 37 6 2 2 2 2" xfId="5801"/>
    <cellStyle name="Normal 37 6 2 2 2 2 2" xfId="7886"/>
    <cellStyle name="Normal 37 6 2 2 2 2 2 2" xfId="25673"/>
    <cellStyle name="Normal 37 6 2 2 2 2 3" xfId="31898"/>
    <cellStyle name="Normal 37 6 2 2 2 2 4" xfId="23595"/>
    <cellStyle name="Normal 37 6 2 2 2 3" xfId="7319"/>
    <cellStyle name="Normal 37 6 2 2 2 3 2" xfId="34478"/>
    <cellStyle name="Normal 37 6 2 2 2 3 3" xfId="25108"/>
    <cellStyle name="Normal 37 6 2 2 2 4" xfId="6799"/>
    <cellStyle name="Normal 37 6 2 2 2 4 2" xfId="24588"/>
    <cellStyle name="Normal 37 6 2 2 2 5" xfId="5800"/>
    <cellStyle name="Normal 37 6 2 2 2 5 2" xfId="23594"/>
    <cellStyle name="Normal 37 6 2 2 2 6" xfId="10298"/>
    <cellStyle name="Normal 37 6 2 2 2 6 2" xfId="29190"/>
    <cellStyle name="Normal 37 6 2 2 2 7" xfId="15220"/>
    <cellStyle name="Normal 37 6 2 2 2 7 2" xfId="31897"/>
    <cellStyle name="Normal 37 6 2 2 2 8" xfId="20142"/>
    <cellStyle name="Normal 37 6 2 2 2 9" xfId="39883"/>
    <cellStyle name="Normal 37 6 2 2 3" xfId="5802"/>
    <cellStyle name="Normal 37 6 2 2 3 2" xfId="7885"/>
    <cellStyle name="Normal 37 6 2 2 3 2 2" xfId="25672"/>
    <cellStyle name="Normal 37 6 2 2 3 3" xfId="29189"/>
    <cellStyle name="Normal 37 6 2 2 3 4" xfId="31899"/>
    <cellStyle name="Normal 37 6 2 2 3 5" xfId="23596"/>
    <cellStyle name="Normal 37 6 2 2 4" xfId="7168"/>
    <cellStyle name="Normal 37 6 2 2 4 2" xfId="32548"/>
    <cellStyle name="Normal 37 6 2 2 4 3" xfId="24957"/>
    <cellStyle name="Normal 37 6 2 2 5" xfId="6557"/>
    <cellStyle name="Normal 37 6 2 2 5 2" xfId="37392"/>
    <cellStyle name="Normal 37 6 2 2 5 3" xfId="24346"/>
    <cellStyle name="Normal 37 6 2 2 6" xfId="5799"/>
    <cellStyle name="Normal 37 6 2 2 6 2" xfId="23593"/>
    <cellStyle name="Normal 37 6 2 2 7" xfId="8368"/>
    <cellStyle name="Normal 37 6 2 2 7 2" xfId="26162"/>
    <cellStyle name="Normal 37 6 2 2 8" xfId="13290"/>
    <cellStyle name="Normal 37 6 2 2 8 2" xfId="26403"/>
    <cellStyle name="Normal 37 6 2 2 9" xfId="18212"/>
    <cellStyle name="Normal 37 6 2 20" xfId="2737"/>
    <cellStyle name="Normal 37 6 2 20 2" xfId="10713"/>
    <cellStyle name="Normal 37 6 2 20 2 2" xfId="29191"/>
    <cellStyle name="Normal 37 6 2 20 3" xfId="15635"/>
    <cellStyle name="Normal 37 6 2 20 3 2" xfId="34895"/>
    <cellStyle name="Normal 37 6 2 20 4" xfId="20557"/>
    <cellStyle name="Normal 37 6 2 20 5" xfId="40298"/>
    <cellStyle name="Normal 37 6 2 20 6" xfId="45220"/>
    <cellStyle name="Normal 37 6 2 21" xfId="2856"/>
    <cellStyle name="Normal 37 6 2 21 2" xfId="10832"/>
    <cellStyle name="Normal 37 6 2 21 2 2" xfId="29192"/>
    <cellStyle name="Normal 37 6 2 21 3" xfId="15754"/>
    <cellStyle name="Normal 37 6 2 21 3 2" xfId="35014"/>
    <cellStyle name="Normal 37 6 2 21 4" xfId="20676"/>
    <cellStyle name="Normal 37 6 2 21 5" xfId="40417"/>
    <cellStyle name="Normal 37 6 2 21 6" xfId="45339"/>
    <cellStyle name="Normal 37 6 2 22" xfId="2972"/>
    <cellStyle name="Normal 37 6 2 22 2" xfId="10948"/>
    <cellStyle name="Normal 37 6 2 22 2 2" xfId="29193"/>
    <cellStyle name="Normal 37 6 2 22 3" xfId="15870"/>
    <cellStyle name="Normal 37 6 2 22 3 2" xfId="35130"/>
    <cellStyle name="Normal 37 6 2 22 4" xfId="20792"/>
    <cellStyle name="Normal 37 6 2 22 5" xfId="40533"/>
    <cellStyle name="Normal 37 6 2 22 6" xfId="45455"/>
    <cellStyle name="Normal 37 6 2 23" xfId="3090"/>
    <cellStyle name="Normal 37 6 2 23 2" xfId="11066"/>
    <cellStyle name="Normal 37 6 2 23 2 2" xfId="29194"/>
    <cellStyle name="Normal 37 6 2 23 3" xfId="15988"/>
    <cellStyle name="Normal 37 6 2 23 3 2" xfId="35248"/>
    <cellStyle name="Normal 37 6 2 23 4" xfId="20910"/>
    <cellStyle name="Normal 37 6 2 23 5" xfId="40651"/>
    <cellStyle name="Normal 37 6 2 23 6" xfId="45573"/>
    <cellStyle name="Normal 37 6 2 24" xfId="3208"/>
    <cellStyle name="Normal 37 6 2 24 2" xfId="11183"/>
    <cellStyle name="Normal 37 6 2 24 2 2" xfId="29195"/>
    <cellStyle name="Normal 37 6 2 24 3" xfId="16105"/>
    <cellStyle name="Normal 37 6 2 24 3 2" xfId="35365"/>
    <cellStyle name="Normal 37 6 2 24 4" xfId="21027"/>
    <cellStyle name="Normal 37 6 2 24 5" xfId="40768"/>
    <cellStyle name="Normal 37 6 2 24 6" xfId="45690"/>
    <cellStyle name="Normal 37 6 2 25" xfId="3325"/>
    <cellStyle name="Normal 37 6 2 25 2" xfId="11300"/>
    <cellStyle name="Normal 37 6 2 25 2 2" xfId="29196"/>
    <cellStyle name="Normal 37 6 2 25 3" xfId="16222"/>
    <cellStyle name="Normal 37 6 2 25 3 2" xfId="35482"/>
    <cellStyle name="Normal 37 6 2 25 4" xfId="21144"/>
    <cellStyle name="Normal 37 6 2 25 5" xfId="40885"/>
    <cellStyle name="Normal 37 6 2 25 6" xfId="45807"/>
    <cellStyle name="Normal 37 6 2 26" xfId="3442"/>
    <cellStyle name="Normal 37 6 2 26 2" xfId="11417"/>
    <cellStyle name="Normal 37 6 2 26 2 2" xfId="29197"/>
    <cellStyle name="Normal 37 6 2 26 3" xfId="16339"/>
    <cellStyle name="Normal 37 6 2 26 3 2" xfId="35599"/>
    <cellStyle name="Normal 37 6 2 26 4" xfId="21261"/>
    <cellStyle name="Normal 37 6 2 26 5" xfId="41002"/>
    <cellStyle name="Normal 37 6 2 26 6" xfId="45924"/>
    <cellStyle name="Normal 37 6 2 27" xfId="3556"/>
    <cellStyle name="Normal 37 6 2 27 2" xfId="11531"/>
    <cellStyle name="Normal 37 6 2 27 2 2" xfId="29198"/>
    <cellStyle name="Normal 37 6 2 27 3" xfId="16453"/>
    <cellStyle name="Normal 37 6 2 27 3 2" xfId="35713"/>
    <cellStyle name="Normal 37 6 2 27 4" xfId="21375"/>
    <cellStyle name="Normal 37 6 2 27 5" xfId="41116"/>
    <cellStyle name="Normal 37 6 2 27 6" xfId="46038"/>
    <cellStyle name="Normal 37 6 2 28" xfId="3673"/>
    <cellStyle name="Normal 37 6 2 28 2" xfId="11647"/>
    <cellStyle name="Normal 37 6 2 28 2 2" xfId="29199"/>
    <cellStyle name="Normal 37 6 2 28 3" xfId="16569"/>
    <cellStyle name="Normal 37 6 2 28 3 2" xfId="35829"/>
    <cellStyle name="Normal 37 6 2 28 4" xfId="21491"/>
    <cellStyle name="Normal 37 6 2 28 5" xfId="41232"/>
    <cellStyle name="Normal 37 6 2 28 6" xfId="46154"/>
    <cellStyle name="Normal 37 6 2 29" xfId="3789"/>
    <cellStyle name="Normal 37 6 2 29 2" xfId="11762"/>
    <cellStyle name="Normal 37 6 2 29 2 2" xfId="29200"/>
    <cellStyle name="Normal 37 6 2 29 3" xfId="16684"/>
    <cellStyle name="Normal 37 6 2 29 3 2" xfId="35944"/>
    <cellStyle name="Normal 37 6 2 29 4" xfId="21606"/>
    <cellStyle name="Normal 37 6 2 29 5" xfId="41347"/>
    <cellStyle name="Normal 37 6 2 29 6" xfId="46269"/>
    <cellStyle name="Normal 37 6 2 3" xfId="456"/>
    <cellStyle name="Normal 37 6 2 3 10" xfId="42995"/>
    <cellStyle name="Normal 37 6 2 3 2" xfId="5804"/>
    <cellStyle name="Normal 37 6 2 3 2 2" xfId="7887"/>
    <cellStyle name="Normal 37 6 2 3 2 2 2" xfId="25674"/>
    <cellStyle name="Normal 37 6 2 3 2 3" xfId="31901"/>
    <cellStyle name="Normal 37 6 2 3 2 4" xfId="23598"/>
    <cellStyle name="Normal 37 6 2 3 3" xfId="7320"/>
    <cellStyle name="Normal 37 6 2 3 3 2" xfId="32668"/>
    <cellStyle name="Normal 37 6 2 3 3 3" xfId="25109"/>
    <cellStyle name="Normal 37 6 2 3 4" xfId="6679"/>
    <cellStyle name="Normal 37 6 2 3 4 2" xfId="24468"/>
    <cellStyle name="Normal 37 6 2 3 5" xfId="5803"/>
    <cellStyle name="Normal 37 6 2 3 5 2" xfId="23597"/>
    <cellStyle name="Normal 37 6 2 3 6" xfId="8488"/>
    <cellStyle name="Normal 37 6 2 3 6 2" xfId="29201"/>
    <cellStyle name="Normal 37 6 2 3 7" xfId="13410"/>
    <cellStyle name="Normal 37 6 2 3 7 2" xfId="31900"/>
    <cellStyle name="Normal 37 6 2 3 8" xfId="18332"/>
    <cellStyle name="Normal 37 6 2 3 9" xfId="38073"/>
    <cellStyle name="Normal 37 6 2 30" xfId="3906"/>
    <cellStyle name="Normal 37 6 2 30 2" xfId="11878"/>
    <cellStyle name="Normal 37 6 2 30 2 2" xfId="29202"/>
    <cellStyle name="Normal 37 6 2 30 3" xfId="16800"/>
    <cellStyle name="Normal 37 6 2 30 3 2" xfId="36060"/>
    <cellStyle name="Normal 37 6 2 30 4" xfId="21722"/>
    <cellStyle name="Normal 37 6 2 30 5" xfId="41463"/>
    <cellStyle name="Normal 37 6 2 30 6" xfId="46385"/>
    <cellStyle name="Normal 37 6 2 31" xfId="4024"/>
    <cellStyle name="Normal 37 6 2 31 2" xfId="11996"/>
    <cellStyle name="Normal 37 6 2 31 2 2" xfId="29203"/>
    <cellStyle name="Normal 37 6 2 31 3" xfId="16918"/>
    <cellStyle name="Normal 37 6 2 31 3 2" xfId="36178"/>
    <cellStyle name="Normal 37 6 2 31 4" xfId="21840"/>
    <cellStyle name="Normal 37 6 2 31 5" xfId="41581"/>
    <cellStyle name="Normal 37 6 2 31 6" xfId="46503"/>
    <cellStyle name="Normal 37 6 2 32" xfId="4139"/>
    <cellStyle name="Normal 37 6 2 32 2" xfId="12110"/>
    <cellStyle name="Normal 37 6 2 32 2 2" xfId="29204"/>
    <cellStyle name="Normal 37 6 2 32 3" xfId="17032"/>
    <cellStyle name="Normal 37 6 2 32 3 2" xfId="36292"/>
    <cellStyle name="Normal 37 6 2 32 4" xfId="21954"/>
    <cellStyle name="Normal 37 6 2 32 5" xfId="41695"/>
    <cellStyle name="Normal 37 6 2 32 6" xfId="46617"/>
    <cellStyle name="Normal 37 6 2 33" xfId="4254"/>
    <cellStyle name="Normal 37 6 2 33 2" xfId="12225"/>
    <cellStyle name="Normal 37 6 2 33 2 2" xfId="29205"/>
    <cellStyle name="Normal 37 6 2 33 3" xfId="17147"/>
    <cellStyle name="Normal 37 6 2 33 3 2" xfId="36407"/>
    <cellStyle name="Normal 37 6 2 33 4" xfId="22069"/>
    <cellStyle name="Normal 37 6 2 33 5" xfId="41810"/>
    <cellStyle name="Normal 37 6 2 33 6" xfId="46732"/>
    <cellStyle name="Normal 37 6 2 34" xfId="4381"/>
    <cellStyle name="Normal 37 6 2 34 2" xfId="12352"/>
    <cellStyle name="Normal 37 6 2 34 2 2" xfId="29206"/>
    <cellStyle name="Normal 37 6 2 34 3" xfId="17274"/>
    <cellStyle name="Normal 37 6 2 34 3 2" xfId="36534"/>
    <cellStyle name="Normal 37 6 2 34 4" xfId="22196"/>
    <cellStyle name="Normal 37 6 2 34 5" xfId="41937"/>
    <cellStyle name="Normal 37 6 2 34 6" xfId="46859"/>
    <cellStyle name="Normal 37 6 2 35" xfId="4496"/>
    <cellStyle name="Normal 37 6 2 35 2" xfId="12466"/>
    <cellStyle name="Normal 37 6 2 35 2 2" xfId="29207"/>
    <cellStyle name="Normal 37 6 2 35 3" xfId="17388"/>
    <cellStyle name="Normal 37 6 2 35 3 2" xfId="36648"/>
    <cellStyle name="Normal 37 6 2 35 4" xfId="22310"/>
    <cellStyle name="Normal 37 6 2 35 5" xfId="42051"/>
    <cellStyle name="Normal 37 6 2 35 6" xfId="46973"/>
    <cellStyle name="Normal 37 6 2 36" xfId="4613"/>
    <cellStyle name="Normal 37 6 2 36 2" xfId="12583"/>
    <cellStyle name="Normal 37 6 2 36 2 2" xfId="29208"/>
    <cellStyle name="Normal 37 6 2 36 3" xfId="17505"/>
    <cellStyle name="Normal 37 6 2 36 3 2" xfId="36765"/>
    <cellStyle name="Normal 37 6 2 36 4" xfId="22427"/>
    <cellStyle name="Normal 37 6 2 36 5" xfId="42168"/>
    <cellStyle name="Normal 37 6 2 36 6" xfId="47090"/>
    <cellStyle name="Normal 37 6 2 37" xfId="4729"/>
    <cellStyle name="Normal 37 6 2 37 2" xfId="12699"/>
    <cellStyle name="Normal 37 6 2 37 2 2" xfId="29209"/>
    <cellStyle name="Normal 37 6 2 37 3" xfId="17621"/>
    <cellStyle name="Normal 37 6 2 37 3 2" xfId="36881"/>
    <cellStyle name="Normal 37 6 2 37 4" xfId="22543"/>
    <cellStyle name="Normal 37 6 2 37 5" xfId="42284"/>
    <cellStyle name="Normal 37 6 2 37 6" xfId="47206"/>
    <cellStyle name="Normal 37 6 2 38" xfId="4844"/>
    <cellStyle name="Normal 37 6 2 38 2" xfId="12814"/>
    <cellStyle name="Normal 37 6 2 38 2 2" xfId="29210"/>
    <cellStyle name="Normal 37 6 2 38 3" xfId="17736"/>
    <cellStyle name="Normal 37 6 2 38 3 2" xfId="36996"/>
    <cellStyle name="Normal 37 6 2 38 4" xfId="22658"/>
    <cellStyle name="Normal 37 6 2 38 5" xfId="42399"/>
    <cellStyle name="Normal 37 6 2 38 6" xfId="47321"/>
    <cellStyle name="Normal 37 6 2 39" xfId="4965"/>
    <cellStyle name="Normal 37 6 2 39 2" xfId="12934"/>
    <cellStyle name="Normal 37 6 2 39 2 2" xfId="29211"/>
    <cellStyle name="Normal 37 6 2 39 3" xfId="17856"/>
    <cellStyle name="Normal 37 6 2 39 3 2" xfId="37116"/>
    <cellStyle name="Normal 37 6 2 39 4" xfId="22778"/>
    <cellStyle name="Normal 37 6 2 39 5" xfId="42519"/>
    <cellStyle name="Normal 37 6 2 39 6" xfId="47441"/>
    <cellStyle name="Normal 37 6 2 4" xfId="578"/>
    <cellStyle name="Normal 37 6 2 4 10" xfId="43116"/>
    <cellStyle name="Normal 37 6 2 4 2" xfId="5806"/>
    <cellStyle name="Normal 37 6 2 4 2 2" xfId="7888"/>
    <cellStyle name="Normal 37 6 2 4 2 2 2" xfId="25675"/>
    <cellStyle name="Normal 37 6 2 4 2 3" xfId="31903"/>
    <cellStyle name="Normal 37 6 2 4 2 4" xfId="23600"/>
    <cellStyle name="Normal 37 6 2 4 3" xfId="7524"/>
    <cellStyle name="Normal 37 6 2 4 3 2" xfId="32789"/>
    <cellStyle name="Normal 37 6 2 4 3 3" xfId="25312"/>
    <cellStyle name="Normal 37 6 2 4 4" xfId="6920"/>
    <cellStyle name="Normal 37 6 2 4 4 2" xfId="24709"/>
    <cellStyle name="Normal 37 6 2 4 5" xfId="5805"/>
    <cellStyle name="Normal 37 6 2 4 5 2" xfId="23599"/>
    <cellStyle name="Normal 37 6 2 4 6" xfId="8609"/>
    <cellStyle name="Normal 37 6 2 4 6 2" xfId="29212"/>
    <cellStyle name="Normal 37 6 2 4 7" xfId="13531"/>
    <cellStyle name="Normal 37 6 2 4 7 2" xfId="31902"/>
    <cellStyle name="Normal 37 6 2 4 8" xfId="18453"/>
    <cellStyle name="Normal 37 6 2 4 9" xfId="38194"/>
    <cellStyle name="Normal 37 6 2 40" xfId="5080"/>
    <cellStyle name="Normal 37 6 2 40 2" xfId="13049"/>
    <cellStyle name="Normal 37 6 2 40 2 2" xfId="29213"/>
    <cellStyle name="Normal 37 6 2 40 3" xfId="17971"/>
    <cellStyle name="Normal 37 6 2 40 3 2" xfId="37231"/>
    <cellStyle name="Normal 37 6 2 40 4" xfId="22893"/>
    <cellStyle name="Normal 37 6 2 40 5" xfId="42634"/>
    <cellStyle name="Normal 37 6 2 40 6" xfId="47556"/>
    <cellStyle name="Normal 37 6 2 41" xfId="5798"/>
    <cellStyle name="Normal 37 6 2 41 2" xfId="29178"/>
    <cellStyle name="Normal 37 6 2 41 3" xfId="32428"/>
    <cellStyle name="Normal 37 6 2 41 4" xfId="23592"/>
    <cellStyle name="Normal 37 6 2 42" xfId="8248"/>
    <cellStyle name="Normal 37 6 2 42 2" xfId="37391"/>
    <cellStyle name="Normal 37 6 2 42 3" xfId="26034"/>
    <cellStyle name="Normal 37 6 2 43" xfId="13170"/>
    <cellStyle name="Normal 37 6 2 43 2" xfId="26275"/>
    <cellStyle name="Normal 37 6 2 44" xfId="18092"/>
    <cellStyle name="Normal 37 6 2 45" xfId="37593"/>
    <cellStyle name="Normal 37 6 2 46" xfId="37834"/>
    <cellStyle name="Normal 37 6 2 47" xfId="42755"/>
    <cellStyle name="Normal 37 6 2 48" xfId="47717"/>
    <cellStyle name="Normal 37 6 2 5" xfId="713"/>
    <cellStyle name="Normal 37 6 2 5 2" xfId="7884"/>
    <cellStyle name="Normal 37 6 2 5 2 2" xfId="32921"/>
    <cellStyle name="Normal 37 6 2 5 2 3" xfId="25671"/>
    <cellStyle name="Normal 37 6 2 5 3" xfId="5807"/>
    <cellStyle name="Normal 37 6 2 5 3 2" xfId="23601"/>
    <cellStyle name="Normal 37 6 2 5 4" xfId="8741"/>
    <cellStyle name="Normal 37 6 2 5 4 2" xfId="29214"/>
    <cellStyle name="Normal 37 6 2 5 5" xfId="13663"/>
    <cellStyle name="Normal 37 6 2 5 5 2" xfId="31904"/>
    <cellStyle name="Normal 37 6 2 5 6" xfId="18585"/>
    <cellStyle name="Normal 37 6 2 5 7" xfId="38326"/>
    <cellStyle name="Normal 37 6 2 5 8" xfId="43248"/>
    <cellStyle name="Normal 37 6 2 6" xfId="827"/>
    <cellStyle name="Normal 37 6 2 6 2" xfId="7040"/>
    <cellStyle name="Normal 37 6 2 6 2 2" xfId="24829"/>
    <cellStyle name="Normal 37 6 2 6 3" xfId="8855"/>
    <cellStyle name="Normal 37 6 2 6 3 2" xfId="29215"/>
    <cellStyle name="Normal 37 6 2 6 4" xfId="13777"/>
    <cellStyle name="Normal 37 6 2 6 4 2" xfId="33035"/>
    <cellStyle name="Normal 37 6 2 6 5" xfId="18699"/>
    <cellStyle name="Normal 37 6 2 6 6" xfId="38440"/>
    <cellStyle name="Normal 37 6 2 6 7" xfId="43362"/>
    <cellStyle name="Normal 37 6 2 7" xfId="941"/>
    <cellStyle name="Normal 37 6 2 7 2" xfId="6437"/>
    <cellStyle name="Normal 37 6 2 7 2 2" xfId="24226"/>
    <cellStyle name="Normal 37 6 2 7 3" xfId="8969"/>
    <cellStyle name="Normal 37 6 2 7 3 2" xfId="29216"/>
    <cellStyle name="Normal 37 6 2 7 4" xfId="13891"/>
    <cellStyle name="Normal 37 6 2 7 4 2" xfId="33149"/>
    <cellStyle name="Normal 37 6 2 7 5" xfId="18813"/>
    <cellStyle name="Normal 37 6 2 7 6" xfId="38554"/>
    <cellStyle name="Normal 37 6 2 7 7" xfId="43476"/>
    <cellStyle name="Normal 37 6 2 8" xfId="1088"/>
    <cellStyle name="Normal 37 6 2 8 2" xfId="9110"/>
    <cellStyle name="Normal 37 6 2 8 2 2" xfId="29217"/>
    <cellStyle name="Normal 37 6 2 8 3" xfId="14032"/>
    <cellStyle name="Normal 37 6 2 8 3 2" xfId="33290"/>
    <cellStyle name="Normal 37 6 2 8 4" xfId="18954"/>
    <cellStyle name="Normal 37 6 2 8 5" xfId="38695"/>
    <cellStyle name="Normal 37 6 2 8 6" xfId="43617"/>
    <cellStyle name="Normal 37 6 2 9" xfId="1237"/>
    <cellStyle name="Normal 37 6 2 9 2" xfId="9254"/>
    <cellStyle name="Normal 37 6 2 9 2 2" xfId="29218"/>
    <cellStyle name="Normal 37 6 2 9 3" xfId="14176"/>
    <cellStyle name="Normal 37 6 2 9 3 2" xfId="33434"/>
    <cellStyle name="Normal 37 6 2 9 4" xfId="19098"/>
    <cellStyle name="Normal 37 6 2 9 5" xfId="38839"/>
    <cellStyle name="Normal 37 6 2 9 6" xfId="43761"/>
    <cellStyle name="Normal 37 6 20" xfId="2567"/>
    <cellStyle name="Normal 37 6 20 2" xfId="10543"/>
    <cellStyle name="Normal 37 6 20 2 2" xfId="29219"/>
    <cellStyle name="Normal 37 6 20 3" xfId="15465"/>
    <cellStyle name="Normal 37 6 20 3 2" xfId="34725"/>
    <cellStyle name="Normal 37 6 20 4" xfId="20387"/>
    <cellStyle name="Normal 37 6 20 5" xfId="40128"/>
    <cellStyle name="Normal 37 6 20 6" xfId="45050"/>
    <cellStyle name="Normal 37 6 21" xfId="2685"/>
    <cellStyle name="Normal 37 6 21 2" xfId="10661"/>
    <cellStyle name="Normal 37 6 21 2 2" xfId="29220"/>
    <cellStyle name="Normal 37 6 21 3" xfId="15583"/>
    <cellStyle name="Normal 37 6 21 3 2" xfId="34843"/>
    <cellStyle name="Normal 37 6 21 4" xfId="20505"/>
    <cellStyle name="Normal 37 6 21 5" xfId="40246"/>
    <cellStyle name="Normal 37 6 21 6" xfId="45168"/>
    <cellStyle name="Normal 37 6 22" xfId="2804"/>
    <cellStyle name="Normal 37 6 22 2" xfId="10780"/>
    <cellStyle name="Normal 37 6 22 2 2" xfId="29221"/>
    <cellStyle name="Normal 37 6 22 3" xfId="15702"/>
    <cellStyle name="Normal 37 6 22 3 2" xfId="34962"/>
    <cellStyle name="Normal 37 6 22 4" xfId="20624"/>
    <cellStyle name="Normal 37 6 22 5" xfId="40365"/>
    <cellStyle name="Normal 37 6 22 6" xfId="45287"/>
    <cellStyle name="Normal 37 6 23" xfId="2920"/>
    <cellStyle name="Normal 37 6 23 2" xfId="10896"/>
    <cellStyle name="Normal 37 6 23 2 2" xfId="29222"/>
    <cellStyle name="Normal 37 6 23 3" xfId="15818"/>
    <cellStyle name="Normal 37 6 23 3 2" xfId="35078"/>
    <cellStyle name="Normal 37 6 23 4" xfId="20740"/>
    <cellStyle name="Normal 37 6 23 5" xfId="40481"/>
    <cellStyle name="Normal 37 6 23 6" xfId="45403"/>
    <cellStyle name="Normal 37 6 24" xfId="3038"/>
    <cellStyle name="Normal 37 6 24 2" xfId="11014"/>
    <cellStyle name="Normal 37 6 24 2 2" xfId="29223"/>
    <cellStyle name="Normal 37 6 24 3" xfId="15936"/>
    <cellStyle name="Normal 37 6 24 3 2" xfId="35196"/>
    <cellStyle name="Normal 37 6 24 4" xfId="20858"/>
    <cellStyle name="Normal 37 6 24 5" xfId="40599"/>
    <cellStyle name="Normal 37 6 24 6" xfId="45521"/>
    <cellStyle name="Normal 37 6 25" xfId="3156"/>
    <cellStyle name="Normal 37 6 25 2" xfId="11131"/>
    <cellStyle name="Normal 37 6 25 2 2" xfId="29224"/>
    <cellStyle name="Normal 37 6 25 3" xfId="16053"/>
    <cellStyle name="Normal 37 6 25 3 2" xfId="35313"/>
    <cellStyle name="Normal 37 6 25 4" xfId="20975"/>
    <cellStyle name="Normal 37 6 25 5" xfId="40716"/>
    <cellStyle name="Normal 37 6 25 6" xfId="45638"/>
    <cellStyle name="Normal 37 6 26" xfId="3273"/>
    <cellStyle name="Normal 37 6 26 2" xfId="11248"/>
    <cellStyle name="Normal 37 6 26 2 2" xfId="29225"/>
    <cellStyle name="Normal 37 6 26 3" xfId="16170"/>
    <cellStyle name="Normal 37 6 26 3 2" xfId="35430"/>
    <cellStyle name="Normal 37 6 26 4" xfId="21092"/>
    <cellStyle name="Normal 37 6 26 5" xfId="40833"/>
    <cellStyle name="Normal 37 6 26 6" xfId="45755"/>
    <cellStyle name="Normal 37 6 27" xfId="3390"/>
    <cellStyle name="Normal 37 6 27 2" xfId="11365"/>
    <cellStyle name="Normal 37 6 27 2 2" xfId="29226"/>
    <cellStyle name="Normal 37 6 27 3" xfId="16287"/>
    <cellStyle name="Normal 37 6 27 3 2" xfId="35547"/>
    <cellStyle name="Normal 37 6 27 4" xfId="21209"/>
    <cellStyle name="Normal 37 6 27 5" xfId="40950"/>
    <cellStyle name="Normal 37 6 27 6" xfId="45872"/>
    <cellStyle name="Normal 37 6 28" xfId="3504"/>
    <cellStyle name="Normal 37 6 28 2" xfId="11479"/>
    <cellStyle name="Normal 37 6 28 2 2" xfId="29227"/>
    <cellStyle name="Normal 37 6 28 3" xfId="16401"/>
    <cellStyle name="Normal 37 6 28 3 2" xfId="35661"/>
    <cellStyle name="Normal 37 6 28 4" xfId="21323"/>
    <cellStyle name="Normal 37 6 28 5" xfId="41064"/>
    <cellStyle name="Normal 37 6 28 6" xfId="45986"/>
    <cellStyle name="Normal 37 6 29" xfId="3621"/>
    <cellStyle name="Normal 37 6 29 2" xfId="11595"/>
    <cellStyle name="Normal 37 6 29 2 2" xfId="29228"/>
    <cellStyle name="Normal 37 6 29 3" xfId="16517"/>
    <cellStyle name="Normal 37 6 29 3 2" xfId="35777"/>
    <cellStyle name="Normal 37 6 29 4" xfId="21439"/>
    <cellStyle name="Normal 37 6 29 5" xfId="41180"/>
    <cellStyle name="Normal 37 6 29 6" xfId="46102"/>
    <cellStyle name="Normal 37 6 3" xfId="284"/>
    <cellStyle name="Normal 37 6 3 10" xfId="37661"/>
    <cellStyle name="Normal 37 6 3 11" xfId="37902"/>
    <cellStyle name="Normal 37 6 3 12" xfId="42823"/>
    <cellStyle name="Normal 37 6 3 13" xfId="47719"/>
    <cellStyle name="Normal 37 6 3 2" xfId="2224"/>
    <cellStyle name="Normal 37 6 3 2 10" xfId="44745"/>
    <cellStyle name="Normal 37 6 3 2 2" xfId="5810"/>
    <cellStyle name="Normal 37 6 3 2 2 2" xfId="7890"/>
    <cellStyle name="Normal 37 6 3 2 2 2 2" xfId="25677"/>
    <cellStyle name="Normal 37 6 3 2 2 3" xfId="31906"/>
    <cellStyle name="Normal 37 6 3 2 2 4" xfId="23604"/>
    <cellStyle name="Normal 37 6 3 2 3" xfId="7321"/>
    <cellStyle name="Normal 37 6 3 2 3 2" xfId="34418"/>
    <cellStyle name="Normal 37 6 3 2 3 3" xfId="25110"/>
    <cellStyle name="Normal 37 6 3 2 4" xfId="6747"/>
    <cellStyle name="Normal 37 6 3 2 4 2" xfId="24536"/>
    <cellStyle name="Normal 37 6 3 2 5" xfId="5809"/>
    <cellStyle name="Normal 37 6 3 2 5 2" xfId="23603"/>
    <cellStyle name="Normal 37 6 3 2 6" xfId="10238"/>
    <cellStyle name="Normal 37 6 3 2 6 2" xfId="29230"/>
    <cellStyle name="Normal 37 6 3 2 7" xfId="15160"/>
    <cellStyle name="Normal 37 6 3 2 7 2" xfId="31905"/>
    <cellStyle name="Normal 37 6 3 2 8" xfId="20082"/>
    <cellStyle name="Normal 37 6 3 2 9" xfId="39823"/>
    <cellStyle name="Normal 37 6 3 3" xfId="5811"/>
    <cellStyle name="Normal 37 6 3 3 2" xfId="7889"/>
    <cellStyle name="Normal 37 6 3 3 2 2" xfId="25676"/>
    <cellStyle name="Normal 37 6 3 3 3" xfId="29229"/>
    <cellStyle name="Normal 37 6 3 3 4" xfId="31907"/>
    <cellStyle name="Normal 37 6 3 3 5" xfId="23605"/>
    <cellStyle name="Normal 37 6 3 4" xfId="7108"/>
    <cellStyle name="Normal 37 6 3 4 2" xfId="32496"/>
    <cellStyle name="Normal 37 6 3 4 3" xfId="24897"/>
    <cellStyle name="Normal 37 6 3 5" xfId="6505"/>
    <cellStyle name="Normal 37 6 3 5 2" xfId="37393"/>
    <cellStyle name="Normal 37 6 3 5 3" xfId="24294"/>
    <cellStyle name="Normal 37 6 3 6" xfId="5808"/>
    <cellStyle name="Normal 37 6 3 6 2" xfId="23602"/>
    <cellStyle name="Normal 37 6 3 7" xfId="8316"/>
    <cellStyle name="Normal 37 6 3 7 2" xfId="26102"/>
    <cellStyle name="Normal 37 6 3 8" xfId="13238"/>
    <cellStyle name="Normal 37 6 3 8 2" xfId="26343"/>
    <cellStyle name="Normal 37 6 3 9" xfId="18160"/>
    <cellStyle name="Normal 37 6 30" xfId="3737"/>
    <cellStyle name="Normal 37 6 30 2" xfId="11710"/>
    <cellStyle name="Normal 37 6 30 2 2" xfId="29231"/>
    <cellStyle name="Normal 37 6 30 3" xfId="16632"/>
    <cellStyle name="Normal 37 6 30 3 2" xfId="35892"/>
    <cellStyle name="Normal 37 6 30 4" xfId="21554"/>
    <cellStyle name="Normal 37 6 30 5" xfId="41295"/>
    <cellStyle name="Normal 37 6 30 6" xfId="46217"/>
    <cellStyle name="Normal 37 6 31" xfId="3854"/>
    <cellStyle name="Normal 37 6 31 2" xfId="11826"/>
    <cellStyle name="Normal 37 6 31 2 2" xfId="29232"/>
    <cellStyle name="Normal 37 6 31 3" xfId="16748"/>
    <cellStyle name="Normal 37 6 31 3 2" xfId="36008"/>
    <cellStyle name="Normal 37 6 31 4" xfId="21670"/>
    <cellStyle name="Normal 37 6 31 5" xfId="41411"/>
    <cellStyle name="Normal 37 6 31 6" xfId="46333"/>
    <cellStyle name="Normal 37 6 32" xfId="3972"/>
    <cellStyle name="Normal 37 6 32 2" xfId="11944"/>
    <cellStyle name="Normal 37 6 32 2 2" xfId="29233"/>
    <cellStyle name="Normal 37 6 32 3" xfId="16866"/>
    <cellStyle name="Normal 37 6 32 3 2" xfId="36126"/>
    <cellStyle name="Normal 37 6 32 4" xfId="21788"/>
    <cellStyle name="Normal 37 6 32 5" xfId="41529"/>
    <cellStyle name="Normal 37 6 32 6" xfId="46451"/>
    <cellStyle name="Normal 37 6 33" xfId="4087"/>
    <cellStyle name="Normal 37 6 33 2" xfId="12058"/>
    <cellStyle name="Normal 37 6 33 2 2" xfId="29234"/>
    <cellStyle name="Normal 37 6 33 3" xfId="16980"/>
    <cellStyle name="Normal 37 6 33 3 2" xfId="36240"/>
    <cellStyle name="Normal 37 6 33 4" xfId="21902"/>
    <cellStyle name="Normal 37 6 33 5" xfId="41643"/>
    <cellStyle name="Normal 37 6 33 6" xfId="46565"/>
    <cellStyle name="Normal 37 6 34" xfId="4202"/>
    <cellStyle name="Normal 37 6 34 2" xfId="12173"/>
    <cellStyle name="Normal 37 6 34 2 2" xfId="29235"/>
    <cellStyle name="Normal 37 6 34 3" xfId="17095"/>
    <cellStyle name="Normal 37 6 34 3 2" xfId="36355"/>
    <cellStyle name="Normal 37 6 34 4" xfId="22017"/>
    <cellStyle name="Normal 37 6 34 5" xfId="41758"/>
    <cellStyle name="Normal 37 6 34 6" xfId="46680"/>
    <cellStyle name="Normal 37 6 35" xfId="4329"/>
    <cellStyle name="Normal 37 6 35 2" xfId="12300"/>
    <cellStyle name="Normal 37 6 35 2 2" xfId="29236"/>
    <cellStyle name="Normal 37 6 35 3" xfId="17222"/>
    <cellStyle name="Normal 37 6 35 3 2" xfId="36482"/>
    <cellStyle name="Normal 37 6 35 4" xfId="22144"/>
    <cellStyle name="Normal 37 6 35 5" xfId="41885"/>
    <cellStyle name="Normal 37 6 35 6" xfId="46807"/>
    <cellStyle name="Normal 37 6 36" xfId="4444"/>
    <cellStyle name="Normal 37 6 36 2" xfId="12414"/>
    <cellStyle name="Normal 37 6 36 2 2" xfId="29237"/>
    <cellStyle name="Normal 37 6 36 3" xfId="17336"/>
    <cellStyle name="Normal 37 6 36 3 2" xfId="36596"/>
    <cellStyle name="Normal 37 6 36 4" xfId="22258"/>
    <cellStyle name="Normal 37 6 36 5" xfId="41999"/>
    <cellStyle name="Normal 37 6 36 6" xfId="46921"/>
    <cellStyle name="Normal 37 6 37" xfId="4561"/>
    <cellStyle name="Normal 37 6 37 2" xfId="12531"/>
    <cellStyle name="Normal 37 6 37 2 2" xfId="29238"/>
    <cellStyle name="Normal 37 6 37 3" xfId="17453"/>
    <cellStyle name="Normal 37 6 37 3 2" xfId="36713"/>
    <cellStyle name="Normal 37 6 37 4" xfId="22375"/>
    <cellStyle name="Normal 37 6 37 5" xfId="42116"/>
    <cellStyle name="Normal 37 6 37 6" xfId="47038"/>
    <cellStyle name="Normal 37 6 38" xfId="4677"/>
    <cellStyle name="Normal 37 6 38 2" xfId="12647"/>
    <cellStyle name="Normal 37 6 38 2 2" xfId="29239"/>
    <cellStyle name="Normal 37 6 38 3" xfId="17569"/>
    <cellStyle name="Normal 37 6 38 3 2" xfId="36829"/>
    <cellStyle name="Normal 37 6 38 4" xfId="22491"/>
    <cellStyle name="Normal 37 6 38 5" xfId="42232"/>
    <cellStyle name="Normal 37 6 38 6" xfId="47154"/>
    <cellStyle name="Normal 37 6 39" xfId="4792"/>
    <cellStyle name="Normal 37 6 39 2" xfId="12762"/>
    <cellStyle name="Normal 37 6 39 2 2" xfId="29240"/>
    <cellStyle name="Normal 37 6 39 3" xfId="17684"/>
    <cellStyle name="Normal 37 6 39 3 2" xfId="36944"/>
    <cellStyle name="Normal 37 6 39 4" xfId="22606"/>
    <cellStyle name="Normal 37 6 39 5" xfId="42347"/>
    <cellStyle name="Normal 37 6 39 6" xfId="47269"/>
    <cellStyle name="Normal 37 6 4" xfId="404"/>
    <cellStyle name="Normal 37 6 4 10" xfId="42943"/>
    <cellStyle name="Normal 37 6 4 2" xfId="5813"/>
    <cellStyle name="Normal 37 6 4 2 2" xfId="7891"/>
    <cellStyle name="Normal 37 6 4 2 2 2" xfId="25678"/>
    <cellStyle name="Normal 37 6 4 2 3" xfId="31909"/>
    <cellStyle name="Normal 37 6 4 2 4" xfId="23607"/>
    <cellStyle name="Normal 37 6 4 3" xfId="7322"/>
    <cellStyle name="Normal 37 6 4 3 2" xfId="32616"/>
    <cellStyle name="Normal 37 6 4 3 3" xfId="25111"/>
    <cellStyle name="Normal 37 6 4 4" xfId="6627"/>
    <cellStyle name="Normal 37 6 4 4 2" xfId="24416"/>
    <cellStyle name="Normal 37 6 4 5" xfId="5812"/>
    <cellStyle name="Normal 37 6 4 5 2" xfId="23606"/>
    <cellStyle name="Normal 37 6 4 6" xfId="8436"/>
    <cellStyle name="Normal 37 6 4 6 2" xfId="29241"/>
    <cellStyle name="Normal 37 6 4 7" xfId="13358"/>
    <cellStyle name="Normal 37 6 4 7 2" xfId="31908"/>
    <cellStyle name="Normal 37 6 4 8" xfId="18280"/>
    <cellStyle name="Normal 37 6 4 9" xfId="38021"/>
    <cellStyle name="Normal 37 6 40" xfId="4913"/>
    <cellStyle name="Normal 37 6 40 2" xfId="12882"/>
    <cellStyle name="Normal 37 6 40 2 2" xfId="29242"/>
    <cellStyle name="Normal 37 6 40 3" xfId="17804"/>
    <cellStyle name="Normal 37 6 40 3 2" xfId="37064"/>
    <cellStyle name="Normal 37 6 40 4" xfId="22726"/>
    <cellStyle name="Normal 37 6 40 5" xfId="42467"/>
    <cellStyle name="Normal 37 6 40 6" xfId="47389"/>
    <cellStyle name="Normal 37 6 41" xfId="5028"/>
    <cellStyle name="Normal 37 6 41 2" xfId="12997"/>
    <cellStyle name="Normal 37 6 41 2 2" xfId="29243"/>
    <cellStyle name="Normal 37 6 41 3" xfId="17919"/>
    <cellStyle name="Normal 37 6 41 3 2" xfId="37179"/>
    <cellStyle name="Normal 37 6 41 4" xfId="22841"/>
    <cellStyle name="Normal 37 6 41 5" xfId="42582"/>
    <cellStyle name="Normal 37 6 41 6" xfId="47504"/>
    <cellStyle name="Normal 37 6 42" xfId="5797"/>
    <cellStyle name="Normal 37 6 42 2" xfId="29167"/>
    <cellStyle name="Normal 37 6 42 3" xfId="32376"/>
    <cellStyle name="Normal 37 6 42 4" xfId="23591"/>
    <cellStyle name="Normal 37 6 43" xfId="8196"/>
    <cellStyle name="Normal 37 6 43 2" xfId="37390"/>
    <cellStyle name="Normal 37 6 43 3" xfId="25982"/>
    <cellStyle name="Normal 37 6 44" xfId="13118"/>
    <cellStyle name="Normal 37 6 44 2" xfId="26223"/>
    <cellStyle name="Normal 37 6 45" xfId="18040"/>
    <cellStyle name="Normal 37 6 46" xfId="37541"/>
    <cellStyle name="Normal 37 6 47" xfId="37782"/>
    <cellStyle name="Normal 37 6 48" xfId="42703"/>
    <cellStyle name="Normal 37 6 49" xfId="47716"/>
    <cellStyle name="Normal 37 6 5" xfId="526"/>
    <cellStyle name="Normal 37 6 5 10" xfId="43064"/>
    <cellStyle name="Normal 37 6 5 2" xfId="5815"/>
    <cellStyle name="Normal 37 6 5 2 2" xfId="7892"/>
    <cellStyle name="Normal 37 6 5 2 2 2" xfId="25679"/>
    <cellStyle name="Normal 37 6 5 2 3" xfId="31911"/>
    <cellStyle name="Normal 37 6 5 2 4" xfId="23609"/>
    <cellStyle name="Normal 37 6 5 3" xfId="7472"/>
    <cellStyle name="Normal 37 6 5 3 2" xfId="32737"/>
    <cellStyle name="Normal 37 6 5 3 3" xfId="25260"/>
    <cellStyle name="Normal 37 6 5 4" xfId="6868"/>
    <cellStyle name="Normal 37 6 5 4 2" xfId="24657"/>
    <cellStyle name="Normal 37 6 5 5" xfId="5814"/>
    <cellStyle name="Normal 37 6 5 5 2" xfId="23608"/>
    <cellStyle name="Normal 37 6 5 6" xfId="8557"/>
    <cellStyle name="Normal 37 6 5 6 2" xfId="29244"/>
    <cellStyle name="Normal 37 6 5 7" xfId="13479"/>
    <cellStyle name="Normal 37 6 5 7 2" xfId="31910"/>
    <cellStyle name="Normal 37 6 5 8" xfId="18401"/>
    <cellStyle name="Normal 37 6 5 9" xfId="38142"/>
    <cellStyle name="Normal 37 6 6" xfId="661"/>
    <cellStyle name="Normal 37 6 6 2" xfId="7883"/>
    <cellStyle name="Normal 37 6 6 2 2" xfId="32869"/>
    <cellStyle name="Normal 37 6 6 2 3" xfId="25670"/>
    <cellStyle name="Normal 37 6 6 3" xfId="5816"/>
    <cellStyle name="Normal 37 6 6 3 2" xfId="23610"/>
    <cellStyle name="Normal 37 6 6 4" xfId="8689"/>
    <cellStyle name="Normal 37 6 6 4 2" xfId="29245"/>
    <cellStyle name="Normal 37 6 6 5" xfId="13611"/>
    <cellStyle name="Normal 37 6 6 5 2" xfId="31912"/>
    <cellStyle name="Normal 37 6 6 6" xfId="18533"/>
    <cellStyle name="Normal 37 6 6 7" xfId="38274"/>
    <cellStyle name="Normal 37 6 6 8" xfId="43196"/>
    <cellStyle name="Normal 37 6 7" xfId="775"/>
    <cellStyle name="Normal 37 6 7 2" xfId="6988"/>
    <cellStyle name="Normal 37 6 7 2 2" xfId="24777"/>
    <cellStyle name="Normal 37 6 7 3" xfId="8803"/>
    <cellStyle name="Normal 37 6 7 3 2" xfId="29246"/>
    <cellStyle name="Normal 37 6 7 4" xfId="13725"/>
    <cellStyle name="Normal 37 6 7 4 2" xfId="32983"/>
    <cellStyle name="Normal 37 6 7 5" xfId="18647"/>
    <cellStyle name="Normal 37 6 7 6" xfId="38388"/>
    <cellStyle name="Normal 37 6 7 7" xfId="43310"/>
    <cellStyle name="Normal 37 6 8" xfId="889"/>
    <cellStyle name="Normal 37 6 8 2" xfId="6385"/>
    <cellStyle name="Normal 37 6 8 2 2" xfId="24174"/>
    <cellStyle name="Normal 37 6 8 3" xfId="8917"/>
    <cellStyle name="Normal 37 6 8 3 2" xfId="29247"/>
    <cellStyle name="Normal 37 6 8 4" xfId="13839"/>
    <cellStyle name="Normal 37 6 8 4 2" xfId="33097"/>
    <cellStyle name="Normal 37 6 8 5" xfId="18761"/>
    <cellStyle name="Normal 37 6 8 6" xfId="38502"/>
    <cellStyle name="Normal 37 6 8 7" xfId="43424"/>
    <cellStyle name="Normal 37 6 9" xfId="1036"/>
    <cellStyle name="Normal 37 6 9 2" xfId="9058"/>
    <cellStyle name="Normal 37 6 9 2 2" xfId="29248"/>
    <cellStyle name="Normal 37 6 9 3" xfId="13980"/>
    <cellStyle name="Normal 37 6 9 3 2" xfId="33238"/>
    <cellStyle name="Normal 37 6 9 4" xfId="18902"/>
    <cellStyle name="Normal 37 6 9 5" xfId="38643"/>
    <cellStyle name="Normal 37 6 9 6" xfId="43565"/>
    <cellStyle name="Normal 37 7" xfId="162"/>
    <cellStyle name="Normal 37 7 10" xfId="1195"/>
    <cellStyle name="Normal 37 7 10 2" xfId="9212"/>
    <cellStyle name="Normal 37 7 10 2 2" xfId="29250"/>
    <cellStyle name="Normal 37 7 10 3" xfId="14134"/>
    <cellStyle name="Normal 37 7 10 3 2" xfId="33392"/>
    <cellStyle name="Normal 37 7 10 4" xfId="19056"/>
    <cellStyle name="Normal 37 7 10 5" xfId="38797"/>
    <cellStyle name="Normal 37 7 10 6" xfId="43719"/>
    <cellStyle name="Normal 37 7 11" xfId="1311"/>
    <cellStyle name="Normal 37 7 11 2" xfId="9327"/>
    <cellStyle name="Normal 37 7 11 2 2" xfId="29251"/>
    <cellStyle name="Normal 37 7 11 3" xfId="14249"/>
    <cellStyle name="Normal 37 7 11 3 2" xfId="33507"/>
    <cellStyle name="Normal 37 7 11 4" xfId="19171"/>
    <cellStyle name="Normal 37 7 11 5" xfId="38912"/>
    <cellStyle name="Normal 37 7 11 6" xfId="43834"/>
    <cellStyle name="Normal 37 7 12" xfId="1426"/>
    <cellStyle name="Normal 37 7 12 2" xfId="9442"/>
    <cellStyle name="Normal 37 7 12 2 2" xfId="29252"/>
    <cellStyle name="Normal 37 7 12 3" xfId="14364"/>
    <cellStyle name="Normal 37 7 12 3 2" xfId="33622"/>
    <cellStyle name="Normal 37 7 12 4" xfId="19286"/>
    <cellStyle name="Normal 37 7 12 5" xfId="39027"/>
    <cellStyle name="Normal 37 7 12 6" xfId="43949"/>
    <cellStyle name="Normal 37 7 13" xfId="1541"/>
    <cellStyle name="Normal 37 7 13 2" xfId="9557"/>
    <cellStyle name="Normal 37 7 13 2 2" xfId="29253"/>
    <cellStyle name="Normal 37 7 13 3" xfId="14479"/>
    <cellStyle name="Normal 37 7 13 3 2" xfId="33737"/>
    <cellStyle name="Normal 37 7 13 4" xfId="19401"/>
    <cellStyle name="Normal 37 7 13 5" xfId="39142"/>
    <cellStyle name="Normal 37 7 13 6" xfId="44064"/>
    <cellStyle name="Normal 37 7 14" xfId="1655"/>
    <cellStyle name="Normal 37 7 14 2" xfId="9671"/>
    <cellStyle name="Normal 37 7 14 2 2" xfId="29254"/>
    <cellStyle name="Normal 37 7 14 3" xfId="14593"/>
    <cellStyle name="Normal 37 7 14 3 2" xfId="33851"/>
    <cellStyle name="Normal 37 7 14 4" xfId="19515"/>
    <cellStyle name="Normal 37 7 14 5" xfId="39256"/>
    <cellStyle name="Normal 37 7 14 6" xfId="44178"/>
    <cellStyle name="Normal 37 7 15" xfId="1769"/>
    <cellStyle name="Normal 37 7 15 2" xfId="9785"/>
    <cellStyle name="Normal 37 7 15 2 2" xfId="29255"/>
    <cellStyle name="Normal 37 7 15 3" xfId="14707"/>
    <cellStyle name="Normal 37 7 15 3 2" xfId="33965"/>
    <cellStyle name="Normal 37 7 15 4" xfId="19629"/>
    <cellStyle name="Normal 37 7 15 5" xfId="39370"/>
    <cellStyle name="Normal 37 7 15 6" xfId="44292"/>
    <cellStyle name="Normal 37 7 16" xfId="1883"/>
    <cellStyle name="Normal 37 7 16 2" xfId="9899"/>
    <cellStyle name="Normal 37 7 16 2 2" xfId="29256"/>
    <cellStyle name="Normal 37 7 16 3" xfId="14821"/>
    <cellStyle name="Normal 37 7 16 3 2" xfId="34079"/>
    <cellStyle name="Normal 37 7 16 4" xfId="19743"/>
    <cellStyle name="Normal 37 7 16 5" xfId="39484"/>
    <cellStyle name="Normal 37 7 16 6" xfId="44406"/>
    <cellStyle name="Normal 37 7 17" xfId="1997"/>
    <cellStyle name="Normal 37 7 17 2" xfId="10013"/>
    <cellStyle name="Normal 37 7 17 2 2" xfId="29257"/>
    <cellStyle name="Normal 37 7 17 3" xfId="14935"/>
    <cellStyle name="Normal 37 7 17 3 2" xfId="34193"/>
    <cellStyle name="Normal 37 7 17 4" xfId="19857"/>
    <cellStyle name="Normal 37 7 17 5" xfId="39598"/>
    <cellStyle name="Normal 37 7 17 6" xfId="44520"/>
    <cellStyle name="Normal 37 7 18" xfId="2112"/>
    <cellStyle name="Normal 37 7 18 2" xfId="10128"/>
    <cellStyle name="Normal 37 7 18 2 2" xfId="29258"/>
    <cellStyle name="Normal 37 7 18 3" xfId="15050"/>
    <cellStyle name="Normal 37 7 18 3 2" xfId="34308"/>
    <cellStyle name="Normal 37 7 18 4" xfId="19972"/>
    <cellStyle name="Normal 37 7 18 5" xfId="39713"/>
    <cellStyle name="Normal 37 7 18 6" xfId="44635"/>
    <cellStyle name="Normal 37 7 19" xfId="2458"/>
    <cellStyle name="Normal 37 7 19 2" xfId="10434"/>
    <cellStyle name="Normal 37 7 19 2 2" xfId="29259"/>
    <cellStyle name="Normal 37 7 19 3" xfId="15356"/>
    <cellStyle name="Normal 37 7 19 3 2" xfId="34616"/>
    <cellStyle name="Normal 37 7 19 4" xfId="20278"/>
    <cellStyle name="Normal 37 7 19 5" xfId="40019"/>
    <cellStyle name="Normal 37 7 19 6" xfId="44941"/>
    <cellStyle name="Normal 37 7 2" xfId="205"/>
    <cellStyle name="Normal 37 7 2 10" xfId="1354"/>
    <cellStyle name="Normal 37 7 2 10 2" xfId="9370"/>
    <cellStyle name="Normal 37 7 2 10 2 2" xfId="29261"/>
    <cellStyle name="Normal 37 7 2 10 3" xfId="14292"/>
    <cellStyle name="Normal 37 7 2 10 3 2" xfId="33550"/>
    <cellStyle name="Normal 37 7 2 10 4" xfId="19214"/>
    <cellStyle name="Normal 37 7 2 10 5" xfId="38955"/>
    <cellStyle name="Normal 37 7 2 10 6" xfId="43877"/>
    <cellStyle name="Normal 37 7 2 11" xfId="1469"/>
    <cellStyle name="Normal 37 7 2 11 2" xfId="9485"/>
    <cellStyle name="Normal 37 7 2 11 2 2" xfId="29262"/>
    <cellStyle name="Normal 37 7 2 11 3" xfId="14407"/>
    <cellStyle name="Normal 37 7 2 11 3 2" xfId="33665"/>
    <cellStyle name="Normal 37 7 2 11 4" xfId="19329"/>
    <cellStyle name="Normal 37 7 2 11 5" xfId="39070"/>
    <cellStyle name="Normal 37 7 2 11 6" xfId="43992"/>
    <cellStyle name="Normal 37 7 2 12" xfId="1584"/>
    <cellStyle name="Normal 37 7 2 12 2" xfId="9600"/>
    <cellStyle name="Normal 37 7 2 12 2 2" xfId="29263"/>
    <cellStyle name="Normal 37 7 2 12 3" xfId="14522"/>
    <cellStyle name="Normal 37 7 2 12 3 2" xfId="33780"/>
    <cellStyle name="Normal 37 7 2 12 4" xfId="19444"/>
    <cellStyle name="Normal 37 7 2 12 5" xfId="39185"/>
    <cellStyle name="Normal 37 7 2 12 6" xfId="44107"/>
    <cellStyle name="Normal 37 7 2 13" xfId="1698"/>
    <cellStyle name="Normal 37 7 2 13 2" xfId="9714"/>
    <cellStyle name="Normal 37 7 2 13 2 2" xfId="29264"/>
    <cellStyle name="Normal 37 7 2 13 3" xfId="14636"/>
    <cellStyle name="Normal 37 7 2 13 3 2" xfId="33894"/>
    <cellStyle name="Normal 37 7 2 13 4" xfId="19558"/>
    <cellStyle name="Normal 37 7 2 13 5" xfId="39299"/>
    <cellStyle name="Normal 37 7 2 13 6" xfId="44221"/>
    <cellStyle name="Normal 37 7 2 14" xfId="1812"/>
    <cellStyle name="Normal 37 7 2 14 2" xfId="9828"/>
    <cellStyle name="Normal 37 7 2 14 2 2" xfId="29265"/>
    <cellStyle name="Normal 37 7 2 14 3" xfId="14750"/>
    <cellStyle name="Normal 37 7 2 14 3 2" xfId="34008"/>
    <cellStyle name="Normal 37 7 2 14 4" xfId="19672"/>
    <cellStyle name="Normal 37 7 2 14 5" xfId="39413"/>
    <cellStyle name="Normal 37 7 2 14 6" xfId="44335"/>
    <cellStyle name="Normal 37 7 2 15" xfId="1926"/>
    <cellStyle name="Normal 37 7 2 15 2" xfId="9942"/>
    <cellStyle name="Normal 37 7 2 15 2 2" xfId="29266"/>
    <cellStyle name="Normal 37 7 2 15 3" xfId="14864"/>
    <cellStyle name="Normal 37 7 2 15 3 2" xfId="34122"/>
    <cellStyle name="Normal 37 7 2 15 4" xfId="19786"/>
    <cellStyle name="Normal 37 7 2 15 5" xfId="39527"/>
    <cellStyle name="Normal 37 7 2 15 6" xfId="44449"/>
    <cellStyle name="Normal 37 7 2 16" xfId="2040"/>
    <cellStyle name="Normal 37 7 2 16 2" xfId="10056"/>
    <cellStyle name="Normal 37 7 2 16 2 2" xfId="29267"/>
    <cellStyle name="Normal 37 7 2 16 3" xfId="14978"/>
    <cellStyle name="Normal 37 7 2 16 3 2" xfId="34236"/>
    <cellStyle name="Normal 37 7 2 16 4" xfId="19900"/>
    <cellStyle name="Normal 37 7 2 16 5" xfId="39641"/>
    <cellStyle name="Normal 37 7 2 16 6" xfId="44563"/>
    <cellStyle name="Normal 37 7 2 17" xfId="2155"/>
    <cellStyle name="Normal 37 7 2 17 2" xfId="10171"/>
    <cellStyle name="Normal 37 7 2 17 2 2" xfId="29268"/>
    <cellStyle name="Normal 37 7 2 17 3" xfId="15093"/>
    <cellStyle name="Normal 37 7 2 17 3 2" xfId="34351"/>
    <cellStyle name="Normal 37 7 2 17 4" xfId="20015"/>
    <cellStyle name="Normal 37 7 2 17 5" xfId="39756"/>
    <cellStyle name="Normal 37 7 2 17 6" xfId="44678"/>
    <cellStyle name="Normal 37 7 2 18" xfId="2501"/>
    <cellStyle name="Normal 37 7 2 18 2" xfId="10477"/>
    <cellStyle name="Normal 37 7 2 18 2 2" xfId="29269"/>
    <cellStyle name="Normal 37 7 2 18 3" xfId="15399"/>
    <cellStyle name="Normal 37 7 2 18 3 2" xfId="34659"/>
    <cellStyle name="Normal 37 7 2 18 4" xfId="20321"/>
    <cellStyle name="Normal 37 7 2 18 5" xfId="40062"/>
    <cellStyle name="Normal 37 7 2 18 6" xfId="44984"/>
    <cellStyle name="Normal 37 7 2 19" xfId="2620"/>
    <cellStyle name="Normal 37 7 2 19 2" xfId="10596"/>
    <cellStyle name="Normal 37 7 2 19 2 2" xfId="29270"/>
    <cellStyle name="Normal 37 7 2 19 3" xfId="15518"/>
    <cellStyle name="Normal 37 7 2 19 3 2" xfId="34778"/>
    <cellStyle name="Normal 37 7 2 19 4" xfId="20440"/>
    <cellStyle name="Normal 37 7 2 19 5" xfId="40181"/>
    <cellStyle name="Normal 37 7 2 19 6" xfId="45103"/>
    <cellStyle name="Normal 37 7 2 2" xfId="337"/>
    <cellStyle name="Normal 37 7 2 2 10" xfId="37714"/>
    <cellStyle name="Normal 37 7 2 2 11" xfId="37972"/>
    <cellStyle name="Normal 37 7 2 2 12" xfId="42876"/>
    <cellStyle name="Normal 37 7 2 2 13" xfId="47722"/>
    <cellStyle name="Normal 37 7 2 2 2" xfId="2295"/>
    <cellStyle name="Normal 37 7 2 2 2 10" xfId="44815"/>
    <cellStyle name="Normal 37 7 2 2 2 2" xfId="5821"/>
    <cellStyle name="Normal 37 7 2 2 2 2 2" xfId="7896"/>
    <cellStyle name="Normal 37 7 2 2 2 2 2 2" xfId="25683"/>
    <cellStyle name="Normal 37 7 2 2 2 2 3" xfId="31914"/>
    <cellStyle name="Normal 37 7 2 2 2 2 4" xfId="23615"/>
    <cellStyle name="Normal 37 7 2 2 2 3" xfId="7323"/>
    <cellStyle name="Normal 37 7 2 2 2 3 2" xfId="34488"/>
    <cellStyle name="Normal 37 7 2 2 2 3 3" xfId="25112"/>
    <cellStyle name="Normal 37 7 2 2 2 4" xfId="6800"/>
    <cellStyle name="Normal 37 7 2 2 2 4 2" xfId="24589"/>
    <cellStyle name="Normal 37 7 2 2 2 5" xfId="5820"/>
    <cellStyle name="Normal 37 7 2 2 2 5 2" xfId="23614"/>
    <cellStyle name="Normal 37 7 2 2 2 6" xfId="10308"/>
    <cellStyle name="Normal 37 7 2 2 2 6 2" xfId="29272"/>
    <cellStyle name="Normal 37 7 2 2 2 7" xfId="15230"/>
    <cellStyle name="Normal 37 7 2 2 2 7 2" xfId="31913"/>
    <cellStyle name="Normal 37 7 2 2 2 8" xfId="20152"/>
    <cellStyle name="Normal 37 7 2 2 2 9" xfId="39893"/>
    <cellStyle name="Normal 37 7 2 2 3" xfId="5822"/>
    <cellStyle name="Normal 37 7 2 2 3 2" xfId="7895"/>
    <cellStyle name="Normal 37 7 2 2 3 2 2" xfId="25682"/>
    <cellStyle name="Normal 37 7 2 2 3 3" xfId="29271"/>
    <cellStyle name="Normal 37 7 2 2 3 4" xfId="31915"/>
    <cellStyle name="Normal 37 7 2 2 3 5" xfId="23616"/>
    <cellStyle name="Normal 37 7 2 2 4" xfId="7178"/>
    <cellStyle name="Normal 37 7 2 2 4 2" xfId="32549"/>
    <cellStyle name="Normal 37 7 2 2 4 3" xfId="24967"/>
    <cellStyle name="Normal 37 7 2 2 5" xfId="6558"/>
    <cellStyle name="Normal 37 7 2 2 5 2" xfId="37396"/>
    <cellStyle name="Normal 37 7 2 2 5 3" xfId="24347"/>
    <cellStyle name="Normal 37 7 2 2 6" xfId="5819"/>
    <cellStyle name="Normal 37 7 2 2 6 2" xfId="23613"/>
    <cellStyle name="Normal 37 7 2 2 7" xfId="8369"/>
    <cellStyle name="Normal 37 7 2 2 7 2" xfId="26172"/>
    <cellStyle name="Normal 37 7 2 2 8" xfId="13291"/>
    <cellStyle name="Normal 37 7 2 2 8 2" xfId="26413"/>
    <cellStyle name="Normal 37 7 2 2 9" xfId="18213"/>
    <cellStyle name="Normal 37 7 2 20" xfId="2738"/>
    <cellStyle name="Normal 37 7 2 20 2" xfId="10714"/>
    <cellStyle name="Normal 37 7 2 20 2 2" xfId="29273"/>
    <cellStyle name="Normal 37 7 2 20 3" xfId="15636"/>
    <cellStyle name="Normal 37 7 2 20 3 2" xfId="34896"/>
    <cellStyle name="Normal 37 7 2 20 4" xfId="20558"/>
    <cellStyle name="Normal 37 7 2 20 5" xfId="40299"/>
    <cellStyle name="Normal 37 7 2 20 6" xfId="45221"/>
    <cellStyle name="Normal 37 7 2 21" xfId="2857"/>
    <cellStyle name="Normal 37 7 2 21 2" xfId="10833"/>
    <cellStyle name="Normal 37 7 2 21 2 2" xfId="29274"/>
    <cellStyle name="Normal 37 7 2 21 3" xfId="15755"/>
    <cellStyle name="Normal 37 7 2 21 3 2" xfId="35015"/>
    <cellStyle name="Normal 37 7 2 21 4" xfId="20677"/>
    <cellStyle name="Normal 37 7 2 21 5" xfId="40418"/>
    <cellStyle name="Normal 37 7 2 21 6" xfId="45340"/>
    <cellStyle name="Normal 37 7 2 22" xfId="2973"/>
    <cellStyle name="Normal 37 7 2 22 2" xfId="10949"/>
    <cellStyle name="Normal 37 7 2 22 2 2" xfId="29275"/>
    <cellStyle name="Normal 37 7 2 22 3" xfId="15871"/>
    <cellStyle name="Normal 37 7 2 22 3 2" xfId="35131"/>
    <cellStyle name="Normal 37 7 2 22 4" xfId="20793"/>
    <cellStyle name="Normal 37 7 2 22 5" xfId="40534"/>
    <cellStyle name="Normal 37 7 2 22 6" xfId="45456"/>
    <cellStyle name="Normal 37 7 2 23" xfId="3091"/>
    <cellStyle name="Normal 37 7 2 23 2" xfId="11067"/>
    <cellStyle name="Normal 37 7 2 23 2 2" xfId="29276"/>
    <cellStyle name="Normal 37 7 2 23 3" xfId="15989"/>
    <cellStyle name="Normal 37 7 2 23 3 2" xfId="35249"/>
    <cellStyle name="Normal 37 7 2 23 4" xfId="20911"/>
    <cellStyle name="Normal 37 7 2 23 5" xfId="40652"/>
    <cellStyle name="Normal 37 7 2 23 6" xfId="45574"/>
    <cellStyle name="Normal 37 7 2 24" xfId="3209"/>
    <cellStyle name="Normal 37 7 2 24 2" xfId="11184"/>
    <cellStyle name="Normal 37 7 2 24 2 2" xfId="29277"/>
    <cellStyle name="Normal 37 7 2 24 3" xfId="16106"/>
    <cellStyle name="Normal 37 7 2 24 3 2" xfId="35366"/>
    <cellStyle name="Normal 37 7 2 24 4" xfId="21028"/>
    <cellStyle name="Normal 37 7 2 24 5" xfId="40769"/>
    <cellStyle name="Normal 37 7 2 24 6" xfId="45691"/>
    <cellStyle name="Normal 37 7 2 25" xfId="3326"/>
    <cellStyle name="Normal 37 7 2 25 2" xfId="11301"/>
    <cellStyle name="Normal 37 7 2 25 2 2" xfId="29278"/>
    <cellStyle name="Normal 37 7 2 25 3" xfId="16223"/>
    <cellStyle name="Normal 37 7 2 25 3 2" xfId="35483"/>
    <cellStyle name="Normal 37 7 2 25 4" xfId="21145"/>
    <cellStyle name="Normal 37 7 2 25 5" xfId="40886"/>
    <cellStyle name="Normal 37 7 2 25 6" xfId="45808"/>
    <cellStyle name="Normal 37 7 2 26" xfId="3443"/>
    <cellStyle name="Normal 37 7 2 26 2" xfId="11418"/>
    <cellStyle name="Normal 37 7 2 26 2 2" xfId="29279"/>
    <cellStyle name="Normal 37 7 2 26 3" xfId="16340"/>
    <cellStyle name="Normal 37 7 2 26 3 2" xfId="35600"/>
    <cellStyle name="Normal 37 7 2 26 4" xfId="21262"/>
    <cellStyle name="Normal 37 7 2 26 5" xfId="41003"/>
    <cellStyle name="Normal 37 7 2 26 6" xfId="45925"/>
    <cellStyle name="Normal 37 7 2 27" xfId="3557"/>
    <cellStyle name="Normal 37 7 2 27 2" xfId="11532"/>
    <cellStyle name="Normal 37 7 2 27 2 2" xfId="29280"/>
    <cellStyle name="Normal 37 7 2 27 3" xfId="16454"/>
    <cellStyle name="Normal 37 7 2 27 3 2" xfId="35714"/>
    <cellStyle name="Normal 37 7 2 27 4" xfId="21376"/>
    <cellStyle name="Normal 37 7 2 27 5" xfId="41117"/>
    <cellStyle name="Normal 37 7 2 27 6" xfId="46039"/>
    <cellStyle name="Normal 37 7 2 28" xfId="3674"/>
    <cellStyle name="Normal 37 7 2 28 2" xfId="11648"/>
    <cellStyle name="Normal 37 7 2 28 2 2" xfId="29281"/>
    <cellStyle name="Normal 37 7 2 28 3" xfId="16570"/>
    <cellStyle name="Normal 37 7 2 28 3 2" xfId="35830"/>
    <cellStyle name="Normal 37 7 2 28 4" xfId="21492"/>
    <cellStyle name="Normal 37 7 2 28 5" xfId="41233"/>
    <cellStyle name="Normal 37 7 2 28 6" xfId="46155"/>
    <cellStyle name="Normal 37 7 2 29" xfId="3790"/>
    <cellStyle name="Normal 37 7 2 29 2" xfId="11763"/>
    <cellStyle name="Normal 37 7 2 29 2 2" xfId="29282"/>
    <cellStyle name="Normal 37 7 2 29 3" xfId="16685"/>
    <cellStyle name="Normal 37 7 2 29 3 2" xfId="35945"/>
    <cellStyle name="Normal 37 7 2 29 4" xfId="21607"/>
    <cellStyle name="Normal 37 7 2 29 5" xfId="41348"/>
    <cellStyle name="Normal 37 7 2 29 6" xfId="46270"/>
    <cellStyle name="Normal 37 7 2 3" xfId="457"/>
    <cellStyle name="Normal 37 7 2 3 10" xfId="42996"/>
    <cellStyle name="Normal 37 7 2 3 2" xfId="5824"/>
    <cellStyle name="Normal 37 7 2 3 2 2" xfId="7897"/>
    <cellStyle name="Normal 37 7 2 3 2 2 2" xfId="25684"/>
    <cellStyle name="Normal 37 7 2 3 2 3" xfId="31917"/>
    <cellStyle name="Normal 37 7 2 3 2 4" xfId="23618"/>
    <cellStyle name="Normal 37 7 2 3 3" xfId="7324"/>
    <cellStyle name="Normal 37 7 2 3 3 2" xfId="32669"/>
    <cellStyle name="Normal 37 7 2 3 3 3" xfId="25113"/>
    <cellStyle name="Normal 37 7 2 3 4" xfId="6680"/>
    <cellStyle name="Normal 37 7 2 3 4 2" xfId="24469"/>
    <cellStyle name="Normal 37 7 2 3 5" xfId="5823"/>
    <cellStyle name="Normal 37 7 2 3 5 2" xfId="23617"/>
    <cellStyle name="Normal 37 7 2 3 6" xfId="8489"/>
    <cellStyle name="Normal 37 7 2 3 6 2" xfId="29283"/>
    <cellStyle name="Normal 37 7 2 3 7" xfId="13411"/>
    <cellStyle name="Normal 37 7 2 3 7 2" xfId="31916"/>
    <cellStyle name="Normal 37 7 2 3 8" xfId="18333"/>
    <cellStyle name="Normal 37 7 2 3 9" xfId="38074"/>
    <cellStyle name="Normal 37 7 2 30" xfId="3907"/>
    <cellStyle name="Normal 37 7 2 30 2" xfId="11879"/>
    <cellStyle name="Normal 37 7 2 30 2 2" xfId="29284"/>
    <cellStyle name="Normal 37 7 2 30 3" xfId="16801"/>
    <cellStyle name="Normal 37 7 2 30 3 2" xfId="36061"/>
    <cellStyle name="Normal 37 7 2 30 4" xfId="21723"/>
    <cellStyle name="Normal 37 7 2 30 5" xfId="41464"/>
    <cellStyle name="Normal 37 7 2 30 6" xfId="46386"/>
    <cellStyle name="Normal 37 7 2 31" xfId="4025"/>
    <cellStyle name="Normal 37 7 2 31 2" xfId="11997"/>
    <cellStyle name="Normal 37 7 2 31 2 2" xfId="29285"/>
    <cellStyle name="Normal 37 7 2 31 3" xfId="16919"/>
    <cellStyle name="Normal 37 7 2 31 3 2" xfId="36179"/>
    <cellStyle name="Normal 37 7 2 31 4" xfId="21841"/>
    <cellStyle name="Normal 37 7 2 31 5" xfId="41582"/>
    <cellStyle name="Normal 37 7 2 31 6" xfId="46504"/>
    <cellStyle name="Normal 37 7 2 32" xfId="4140"/>
    <cellStyle name="Normal 37 7 2 32 2" xfId="12111"/>
    <cellStyle name="Normal 37 7 2 32 2 2" xfId="29286"/>
    <cellStyle name="Normal 37 7 2 32 3" xfId="17033"/>
    <cellStyle name="Normal 37 7 2 32 3 2" xfId="36293"/>
    <cellStyle name="Normal 37 7 2 32 4" xfId="21955"/>
    <cellStyle name="Normal 37 7 2 32 5" xfId="41696"/>
    <cellStyle name="Normal 37 7 2 32 6" xfId="46618"/>
    <cellStyle name="Normal 37 7 2 33" xfId="4255"/>
    <cellStyle name="Normal 37 7 2 33 2" xfId="12226"/>
    <cellStyle name="Normal 37 7 2 33 2 2" xfId="29287"/>
    <cellStyle name="Normal 37 7 2 33 3" xfId="17148"/>
    <cellStyle name="Normal 37 7 2 33 3 2" xfId="36408"/>
    <cellStyle name="Normal 37 7 2 33 4" xfId="22070"/>
    <cellStyle name="Normal 37 7 2 33 5" xfId="41811"/>
    <cellStyle name="Normal 37 7 2 33 6" xfId="46733"/>
    <cellStyle name="Normal 37 7 2 34" xfId="4382"/>
    <cellStyle name="Normal 37 7 2 34 2" xfId="12353"/>
    <cellStyle name="Normal 37 7 2 34 2 2" xfId="29288"/>
    <cellStyle name="Normal 37 7 2 34 3" xfId="17275"/>
    <cellStyle name="Normal 37 7 2 34 3 2" xfId="36535"/>
    <cellStyle name="Normal 37 7 2 34 4" xfId="22197"/>
    <cellStyle name="Normal 37 7 2 34 5" xfId="41938"/>
    <cellStyle name="Normal 37 7 2 34 6" xfId="46860"/>
    <cellStyle name="Normal 37 7 2 35" xfId="4497"/>
    <cellStyle name="Normal 37 7 2 35 2" xfId="12467"/>
    <cellStyle name="Normal 37 7 2 35 2 2" xfId="29289"/>
    <cellStyle name="Normal 37 7 2 35 3" xfId="17389"/>
    <cellStyle name="Normal 37 7 2 35 3 2" xfId="36649"/>
    <cellStyle name="Normal 37 7 2 35 4" xfId="22311"/>
    <cellStyle name="Normal 37 7 2 35 5" xfId="42052"/>
    <cellStyle name="Normal 37 7 2 35 6" xfId="46974"/>
    <cellStyle name="Normal 37 7 2 36" xfId="4614"/>
    <cellStyle name="Normal 37 7 2 36 2" xfId="12584"/>
    <cellStyle name="Normal 37 7 2 36 2 2" xfId="29290"/>
    <cellStyle name="Normal 37 7 2 36 3" xfId="17506"/>
    <cellStyle name="Normal 37 7 2 36 3 2" xfId="36766"/>
    <cellStyle name="Normal 37 7 2 36 4" xfId="22428"/>
    <cellStyle name="Normal 37 7 2 36 5" xfId="42169"/>
    <cellStyle name="Normal 37 7 2 36 6" xfId="47091"/>
    <cellStyle name="Normal 37 7 2 37" xfId="4730"/>
    <cellStyle name="Normal 37 7 2 37 2" xfId="12700"/>
    <cellStyle name="Normal 37 7 2 37 2 2" xfId="29291"/>
    <cellStyle name="Normal 37 7 2 37 3" xfId="17622"/>
    <cellStyle name="Normal 37 7 2 37 3 2" xfId="36882"/>
    <cellStyle name="Normal 37 7 2 37 4" xfId="22544"/>
    <cellStyle name="Normal 37 7 2 37 5" xfId="42285"/>
    <cellStyle name="Normal 37 7 2 37 6" xfId="47207"/>
    <cellStyle name="Normal 37 7 2 38" xfId="4845"/>
    <cellStyle name="Normal 37 7 2 38 2" xfId="12815"/>
    <cellStyle name="Normal 37 7 2 38 2 2" xfId="29292"/>
    <cellStyle name="Normal 37 7 2 38 3" xfId="17737"/>
    <cellStyle name="Normal 37 7 2 38 3 2" xfId="36997"/>
    <cellStyle name="Normal 37 7 2 38 4" xfId="22659"/>
    <cellStyle name="Normal 37 7 2 38 5" xfId="42400"/>
    <cellStyle name="Normal 37 7 2 38 6" xfId="47322"/>
    <cellStyle name="Normal 37 7 2 39" xfId="4966"/>
    <cellStyle name="Normal 37 7 2 39 2" xfId="12935"/>
    <cellStyle name="Normal 37 7 2 39 2 2" xfId="29293"/>
    <cellStyle name="Normal 37 7 2 39 3" xfId="17857"/>
    <cellStyle name="Normal 37 7 2 39 3 2" xfId="37117"/>
    <cellStyle name="Normal 37 7 2 39 4" xfId="22779"/>
    <cellStyle name="Normal 37 7 2 39 5" xfId="42520"/>
    <cellStyle name="Normal 37 7 2 39 6" xfId="47442"/>
    <cellStyle name="Normal 37 7 2 4" xfId="579"/>
    <cellStyle name="Normal 37 7 2 4 10" xfId="43117"/>
    <cellStyle name="Normal 37 7 2 4 2" xfId="5826"/>
    <cellStyle name="Normal 37 7 2 4 2 2" xfId="7898"/>
    <cellStyle name="Normal 37 7 2 4 2 2 2" xfId="25685"/>
    <cellStyle name="Normal 37 7 2 4 2 3" xfId="31919"/>
    <cellStyle name="Normal 37 7 2 4 2 4" xfId="23620"/>
    <cellStyle name="Normal 37 7 2 4 3" xfId="7525"/>
    <cellStyle name="Normal 37 7 2 4 3 2" xfId="32790"/>
    <cellStyle name="Normal 37 7 2 4 3 3" xfId="25313"/>
    <cellStyle name="Normal 37 7 2 4 4" xfId="6921"/>
    <cellStyle name="Normal 37 7 2 4 4 2" xfId="24710"/>
    <cellStyle name="Normal 37 7 2 4 5" xfId="5825"/>
    <cellStyle name="Normal 37 7 2 4 5 2" xfId="23619"/>
    <cellStyle name="Normal 37 7 2 4 6" xfId="8610"/>
    <cellStyle name="Normal 37 7 2 4 6 2" xfId="29294"/>
    <cellStyle name="Normal 37 7 2 4 7" xfId="13532"/>
    <cellStyle name="Normal 37 7 2 4 7 2" xfId="31918"/>
    <cellStyle name="Normal 37 7 2 4 8" xfId="18454"/>
    <cellStyle name="Normal 37 7 2 4 9" xfId="38195"/>
    <cellStyle name="Normal 37 7 2 40" xfId="5081"/>
    <cellStyle name="Normal 37 7 2 40 2" xfId="13050"/>
    <cellStyle name="Normal 37 7 2 40 2 2" xfId="29295"/>
    <cellStyle name="Normal 37 7 2 40 3" xfId="17972"/>
    <cellStyle name="Normal 37 7 2 40 3 2" xfId="37232"/>
    <cellStyle name="Normal 37 7 2 40 4" xfId="22894"/>
    <cellStyle name="Normal 37 7 2 40 5" xfId="42635"/>
    <cellStyle name="Normal 37 7 2 40 6" xfId="47557"/>
    <cellStyle name="Normal 37 7 2 41" xfId="5818"/>
    <cellStyle name="Normal 37 7 2 41 2" xfId="29260"/>
    <cellStyle name="Normal 37 7 2 41 3" xfId="32429"/>
    <cellStyle name="Normal 37 7 2 41 4" xfId="23612"/>
    <cellStyle name="Normal 37 7 2 42" xfId="8249"/>
    <cellStyle name="Normal 37 7 2 42 2" xfId="37395"/>
    <cellStyle name="Normal 37 7 2 42 3" xfId="26035"/>
    <cellStyle name="Normal 37 7 2 43" xfId="13171"/>
    <cellStyle name="Normal 37 7 2 43 2" xfId="26276"/>
    <cellStyle name="Normal 37 7 2 44" xfId="18093"/>
    <cellStyle name="Normal 37 7 2 45" xfId="37594"/>
    <cellStyle name="Normal 37 7 2 46" xfId="37835"/>
    <cellStyle name="Normal 37 7 2 47" xfId="42756"/>
    <cellStyle name="Normal 37 7 2 48" xfId="47721"/>
    <cellStyle name="Normal 37 7 2 5" xfId="714"/>
    <cellStyle name="Normal 37 7 2 5 2" xfId="7894"/>
    <cellStyle name="Normal 37 7 2 5 2 2" xfId="32922"/>
    <cellStyle name="Normal 37 7 2 5 2 3" xfId="25681"/>
    <cellStyle name="Normal 37 7 2 5 3" xfId="5827"/>
    <cellStyle name="Normal 37 7 2 5 3 2" xfId="23621"/>
    <cellStyle name="Normal 37 7 2 5 4" xfId="8742"/>
    <cellStyle name="Normal 37 7 2 5 4 2" xfId="29296"/>
    <cellStyle name="Normal 37 7 2 5 5" xfId="13664"/>
    <cellStyle name="Normal 37 7 2 5 5 2" xfId="31920"/>
    <cellStyle name="Normal 37 7 2 5 6" xfId="18586"/>
    <cellStyle name="Normal 37 7 2 5 7" xfId="38327"/>
    <cellStyle name="Normal 37 7 2 5 8" xfId="43249"/>
    <cellStyle name="Normal 37 7 2 6" xfId="828"/>
    <cellStyle name="Normal 37 7 2 6 2" xfId="7041"/>
    <cellStyle name="Normal 37 7 2 6 2 2" xfId="24830"/>
    <cellStyle name="Normal 37 7 2 6 3" xfId="8856"/>
    <cellStyle name="Normal 37 7 2 6 3 2" xfId="29297"/>
    <cellStyle name="Normal 37 7 2 6 4" xfId="13778"/>
    <cellStyle name="Normal 37 7 2 6 4 2" xfId="33036"/>
    <cellStyle name="Normal 37 7 2 6 5" xfId="18700"/>
    <cellStyle name="Normal 37 7 2 6 6" xfId="38441"/>
    <cellStyle name="Normal 37 7 2 6 7" xfId="43363"/>
    <cellStyle name="Normal 37 7 2 7" xfId="942"/>
    <cellStyle name="Normal 37 7 2 7 2" xfId="6438"/>
    <cellStyle name="Normal 37 7 2 7 2 2" xfId="24227"/>
    <cellStyle name="Normal 37 7 2 7 3" xfId="8970"/>
    <cellStyle name="Normal 37 7 2 7 3 2" xfId="29298"/>
    <cellStyle name="Normal 37 7 2 7 4" xfId="13892"/>
    <cellStyle name="Normal 37 7 2 7 4 2" xfId="33150"/>
    <cellStyle name="Normal 37 7 2 7 5" xfId="18814"/>
    <cellStyle name="Normal 37 7 2 7 6" xfId="38555"/>
    <cellStyle name="Normal 37 7 2 7 7" xfId="43477"/>
    <cellStyle name="Normal 37 7 2 8" xfId="1089"/>
    <cellStyle name="Normal 37 7 2 8 2" xfId="9111"/>
    <cellStyle name="Normal 37 7 2 8 2 2" xfId="29299"/>
    <cellStyle name="Normal 37 7 2 8 3" xfId="14033"/>
    <cellStyle name="Normal 37 7 2 8 3 2" xfId="33291"/>
    <cellStyle name="Normal 37 7 2 8 4" xfId="18955"/>
    <cellStyle name="Normal 37 7 2 8 5" xfId="38696"/>
    <cellStyle name="Normal 37 7 2 8 6" xfId="43618"/>
    <cellStyle name="Normal 37 7 2 9" xfId="1238"/>
    <cellStyle name="Normal 37 7 2 9 2" xfId="9255"/>
    <cellStyle name="Normal 37 7 2 9 2 2" xfId="29300"/>
    <cellStyle name="Normal 37 7 2 9 3" xfId="14177"/>
    <cellStyle name="Normal 37 7 2 9 3 2" xfId="33435"/>
    <cellStyle name="Normal 37 7 2 9 4" xfId="19099"/>
    <cellStyle name="Normal 37 7 2 9 5" xfId="38840"/>
    <cellStyle name="Normal 37 7 2 9 6" xfId="43762"/>
    <cellStyle name="Normal 37 7 20" xfId="2577"/>
    <cellStyle name="Normal 37 7 20 2" xfId="10553"/>
    <cellStyle name="Normal 37 7 20 2 2" xfId="29301"/>
    <cellStyle name="Normal 37 7 20 3" xfId="15475"/>
    <cellStyle name="Normal 37 7 20 3 2" xfId="34735"/>
    <cellStyle name="Normal 37 7 20 4" xfId="20397"/>
    <cellStyle name="Normal 37 7 20 5" xfId="40138"/>
    <cellStyle name="Normal 37 7 20 6" xfId="45060"/>
    <cellStyle name="Normal 37 7 21" xfId="2695"/>
    <cellStyle name="Normal 37 7 21 2" xfId="10671"/>
    <cellStyle name="Normal 37 7 21 2 2" xfId="29302"/>
    <cellStyle name="Normal 37 7 21 3" xfId="15593"/>
    <cellStyle name="Normal 37 7 21 3 2" xfId="34853"/>
    <cellStyle name="Normal 37 7 21 4" xfId="20515"/>
    <cellStyle name="Normal 37 7 21 5" xfId="40256"/>
    <cellStyle name="Normal 37 7 21 6" xfId="45178"/>
    <cellStyle name="Normal 37 7 22" xfId="2814"/>
    <cellStyle name="Normal 37 7 22 2" xfId="10790"/>
    <cellStyle name="Normal 37 7 22 2 2" xfId="29303"/>
    <cellStyle name="Normal 37 7 22 3" xfId="15712"/>
    <cellStyle name="Normal 37 7 22 3 2" xfId="34972"/>
    <cellStyle name="Normal 37 7 22 4" xfId="20634"/>
    <cellStyle name="Normal 37 7 22 5" xfId="40375"/>
    <cellStyle name="Normal 37 7 22 6" xfId="45297"/>
    <cellStyle name="Normal 37 7 23" xfId="2930"/>
    <cellStyle name="Normal 37 7 23 2" xfId="10906"/>
    <cellStyle name="Normal 37 7 23 2 2" xfId="29304"/>
    <cellStyle name="Normal 37 7 23 3" xfId="15828"/>
    <cellStyle name="Normal 37 7 23 3 2" xfId="35088"/>
    <cellStyle name="Normal 37 7 23 4" xfId="20750"/>
    <cellStyle name="Normal 37 7 23 5" xfId="40491"/>
    <cellStyle name="Normal 37 7 23 6" xfId="45413"/>
    <cellStyle name="Normal 37 7 24" xfId="3048"/>
    <cellStyle name="Normal 37 7 24 2" xfId="11024"/>
    <cellStyle name="Normal 37 7 24 2 2" xfId="29305"/>
    <cellStyle name="Normal 37 7 24 3" xfId="15946"/>
    <cellStyle name="Normal 37 7 24 3 2" xfId="35206"/>
    <cellStyle name="Normal 37 7 24 4" xfId="20868"/>
    <cellStyle name="Normal 37 7 24 5" xfId="40609"/>
    <cellStyle name="Normal 37 7 24 6" xfId="45531"/>
    <cellStyle name="Normal 37 7 25" xfId="3166"/>
    <cellStyle name="Normal 37 7 25 2" xfId="11141"/>
    <cellStyle name="Normal 37 7 25 2 2" xfId="29306"/>
    <cellStyle name="Normal 37 7 25 3" xfId="16063"/>
    <cellStyle name="Normal 37 7 25 3 2" xfId="35323"/>
    <cellStyle name="Normal 37 7 25 4" xfId="20985"/>
    <cellStyle name="Normal 37 7 25 5" xfId="40726"/>
    <cellStyle name="Normal 37 7 25 6" xfId="45648"/>
    <cellStyle name="Normal 37 7 26" xfId="3283"/>
    <cellStyle name="Normal 37 7 26 2" xfId="11258"/>
    <cellStyle name="Normal 37 7 26 2 2" xfId="29307"/>
    <cellStyle name="Normal 37 7 26 3" xfId="16180"/>
    <cellStyle name="Normal 37 7 26 3 2" xfId="35440"/>
    <cellStyle name="Normal 37 7 26 4" xfId="21102"/>
    <cellStyle name="Normal 37 7 26 5" xfId="40843"/>
    <cellStyle name="Normal 37 7 26 6" xfId="45765"/>
    <cellStyle name="Normal 37 7 27" xfId="3400"/>
    <cellStyle name="Normal 37 7 27 2" xfId="11375"/>
    <cellStyle name="Normal 37 7 27 2 2" xfId="29308"/>
    <cellStyle name="Normal 37 7 27 3" xfId="16297"/>
    <cellStyle name="Normal 37 7 27 3 2" xfId="35557"/>
    <cellStyle name="Normal 37 7 27 4" xfId="21219"/>
    <cellStyle name="Normal 37 7 27 5" xfId="40960"/>
    <cellStyle name="Normal 37 7 27 6" xfId="45882"/>
    <cellStyle name="Normal 37 7 28" xfId="3514"/>
    <cellStyle name="Normal 37 7 28 2" xfId="11489"/>
    <cellStyle name="Normal 37 7 28 2 2" xfId="29309"/>
    <cellStyle name="Normal 37 7 28 3" xfId="16411"/>
    <cellStyle name="Normal 37 7 28 3 2" xfId="35671"/>
    <cellStyle name="Normal 37 7 28 4" xfId="21333"/>
    <cellStyle name="Normal 37 7 28 5" xfId="41074"/>
    <cellStyle name="Normal 37 7 28 6" xfId="45996"/>
    <cellStyle name="Normal 37 7 29" xfId="3631"/>
    <cellStyle name="Normal 37 7 29 2" xfId="11605"/>
    <cellStyle name="Normal 37 7 29 2 2" xfId="29310"/>
    <cellStyle name="Normal 37 7 29 3" xfId="16527"/>
    <cellStyle name="Normal 37 7 29 3 2" xfId="35787"/>
    <cellStyle name="Normal 37 7 29 4" xfId="21449"/>
    <cellStyle name="Normal 37 7 29 5" xfId="41190"/>
    <cellStyle name="Normal 37 7 29 6" xfId="46112"/>
    <cellStyle name="Normal 37 7 3" xfId="294"/>
    <cellStyle name="Normal 37 7 3 10" xfId="37671"/>
    <cellStyle name="Normal 37 7 3 11" xfId="37912"/>
    <cellStyle name="Normal 37 7 3 12" xfId="42833"/>
    <cellStyle name="Normal 37 7 3 13" xfId="47723"/>
    <cellStyle name="Normal 37 7 3 2" xfId="2234"/>
    <cellStyle name="Normal 37 7 3 2 10" xfId="44755"/>
    <cellStyle name="Normal 37 7 3 2 2" xfId="5830"/>
    <cellStyle name="Normal 37 7 3 2 2 2" xfId="7900"/>
    <cellStyle name="Normal 37 7 3 2 2 2 2" xfId="25687"/>
    <cellStyle name="Normal 37 7 3 2 2 3" xfId="31922"/>
    <cellStyle name="Normal 37 7 3 2 2 4" xfId="23624"/>
    <cellStyle name="Normal 37 7 3 2 3" xfId="7325"/>
    <cellStyle name="Normal 37 7 3 2 3 2" xfId="34428"/>
    <cellStyle name="Normal 37 7 3 2 3 3" xfId="25114"/>
    <cellStyle name="Normal 37 7 3 2 4" xfId="6757"/>
    <cellStyle name="Normal 37 7 3 2 4 2" xfId="24546"/>
    <cellStyle name="Normal 37 7 3 2 5" xfId="5829"/>
    <cellStyle name="Normal 37 7 3 2 5 2" xfId="23623"/>
    <cellStyle name="Normal 37 7 3 2 6" xfId="10248"/>
    <cellStyle name="Normal 37 7 3 2 6 2" xfId="29312"/>
    <cellStyle name="Normal 37 7 3 2 7" xfId="15170"/>
    <cellStyle name="Normal 37 7 3 2 7 2" xfId="31921"/>
    <cellStyle name="Normal 37 7 3 2 8" xfId="20092"/>
    <cellStyle name="Normal 37 7 3 2 9" xfId="39833"/>
    <cellStyle name="Normal 37 7 3 3" xfId="5831"/>
    <cellStyle name="Normal 37 7 3 3 2" xfId="7899"/>
    <cellStyle name="Normal 37 7 3 3 2 2" xfId="25686"/>
    <cellStyle name="Normal 37 7 3 3 3" xfId="29311"/>
    <cellStyle name="Normal 37 7 3 3 4" xfId="31923"/>
    <cellStyle name="Normal 37 7 3 3 5" xfId="23625"/>
    <cellStyle name="Normal 37 7 3 4" xfId="7118"/>
    <cellStyle name="Normal 37 7 3 4 2" xfId="32506"/>
    <cellStyle name="Normal 37 7 3 4 3" xfId="24907"/>
    <cellStyle name="Normal 37 7 3 5" xfId="6515"/>
    <cellStyle name="Normal 37 7 3 5 2" xfId="37397"/>
    <cellStyle name="Normal 37 7 3 5 3" xfId="24304"/>
    <cellStyle name="Normal 37 7 3 6" xfId="5828"/>
    <cellStyle name="Normal 37 7 3 6 2" xfId="23622"/>
    <cellStyle name="Normal 37 7 3 7" xfId="8326"/>
    <cellStyle name="Normal 37 7 3 7 2" xfId="26112"/>
    <cellStyle name="Normal 37 7 3 8" xfId="13248"/>
    <cellStyle name="Normal 37 7 3 8 2" xfId="26353"/>
    <cellStyle name="Normal 37 7 3 9" xfId="18170"/>
    <cellStyle name="Normal 37 7 30" xfId="3747"/>
    <cellStyle name="Normal 37 7 30 2" xfId="11720"/>
    <cellStyle name="Normal 37 7 30 2 2" xfId="29313"/>
    <cellStyle name="Normal 37 7 30 3" xfId="16642"/>
    <cellStyle name="Normal 37 7 30 3 2" xfId="35902"/>
    <cellStyle name="Normal 37 7 30 4" xfId="21564"/>
    <cellStyle name="Normal 37 7 30 5" xfId="41305"/>
    <cellStyle name="Normal 37 7 30 6" xfId="46227"/>
    <cellStyle name="Normal 37 7 31" xfId="3864"/>
    <cellStyle name="Normal 37 7 31 2" xfId="11836"/>
    <cellStyle name="Normal 37 7 31 2 2" xfId="29314"/>
    <cellStyle name="Normal 37 7 31 3" xfId="16758"/>
    <cellStyle name="Normal 37 7 31 3 2" xfId="36018"/>
    <cellStyle name="Normal 37 7 31 4" xfId="21680"/>
    <cellStyle name="Normal 37 7 31 5" xfId="41421"/>
    <cellStyle name="Normal 37 7 31 6" xfId="46343"/>
    <cellStyle name="Normal 37 7 32" xfId="3982"/>
    <cellStyle name="Normal 37 7 32 2" xfId="11954"/>
    <cellStyle name="Normal 37 7 32 2 2" xfId="29315"/>
    <cellStyle name="Normal 37 7 32 3" xfId="16876"/>
    <cellStyle name="Normal 37 7 32 3 2" xfId="36136"/>
    <cellStyle name="Normal 37 7 32 4" xfId="21798"/>
    <cellStyle name="Normal 37 7 32 5" xfId="41539"/>
    <cellStyle name="Normal 37 7 32 6" xfId="46461"/>
    <cellStyle name="Normal 37 7 33" xfId="4097"/>
    <cellStyle name="Normal 37 7 33 2" xfId="12068"/>
    <cellStyle name="Normal 37 7 33 2 2" xfId="29316"/>
    <cellStyle name="Normal 37 7 33 3" xfId="16990"/>
    <cellStyle name="Normal 37 7 33 3 2" xfId="36250"/>
    <cellStyle name="Normal 37 7 33 4" xfId="21912"/>
    <cellStyle name="Normal 37 7 33 5" xfId="41653"/>
    <cellStyle name="Normal 37 7 33 6" xfId="46575"/>
    <cellStyle name="Normal 37 7 34" xfId="4212"/>
    <cellStyle name="Normal 37 7 34 2" xfId="12183"/>
    <cellStyle name="Normal 37 7 34 2 2" xfId="29317"/>
    <cellStyle name="Normal 37 7 34 3" xfId="17105"/>
    <cellStyle name="Normal 37 7 34 3 2" xfId="36365"/>
    <cellStyle name="Normal 37 7 34 4" xfId="22027"/>
    <cellStyle name="Normal 37 7 34 5" xfId="41768"/>
    <cellStyle name="Normal 37 7 34 6" xfId="46690"/>
    <cellStyle name="Normal 37 7 35" xfId="4339"/>
    <cellStyle name="Normal 37 7 35 2" xfId="12310"/>
    <cellStyle name="Normal 37 7 35 2 2" xfId="29318"/>
    <cellStyle name="Normal 37 7 35 3" xfId="17232"/>
    <cellStyle name="Normal 37 7 35 3 2" xfId="36492"/>
    <cellStyle name="Normal 37 7 35 4" xfId="22154"/>
    <cellStyle name="Normal 37 7 35 5" xfId="41895"/>
    <cellStyle name="Normal 37 7 35 6" xfId="46817"/>
    <cellStyle name="Normal 37 7 36" xfId="4454"/>
    <cellStyle name="Normal 37 7 36 2" xfId="12424"/>
    <cellStyle name="Normal 37 7 36 2 2" xfId="29319"/>
    <cellStyle name="Normal 37 7 36 3" xfId="17346"/>
    <cellStyle name="Normal 37 7 36 3 2" xfId="36606"/>
    <cellStyle name="Normal 37 7 36 4" xfId="22268"/>
    <cellStyle name="Normal 37 7 36 5" xfId="42009"/>
    <cellStyle name="Normal 37 7 36 6" xfId="46931"/>
    <cellStyle name="Normal 37 7 37" xfId="4571"/>
    <cellStyle name="Normal 37 7 37 2" xfId="12541"/>
    <cellStyle name="Normal 37 7 37 2 2" xfId="29320"/>
    <cellStyle name="Normal 37 7 37 3" xfId="17463"/>
    <cellStyle name="Normal 37 7 37 3 2" xfId="36723"/>
    <cellStyle name="Normal 37 7 37 4" xfId="22385"/>
    <cellStyle name="Normal 37 7 37 5" xfId="42126"/>
    <cellStyle name="Normal 37 7 37 6" xfId="47048"/>
    <cellStyle name="Normal 37 7 38" xfId="4687"/>
    <cellStyle name="Normal 37 7 38 2" xfId="12657"/>
    <cellStyle name="Normal 37 7 38 2 2" xfId="29321"/>
    <cellStyle name="Normal 37 7 38 3" xfId="17579"/>
    <cellStyle name="Normal 37 7 38 3 2" xfId="36839"/>
    <cellStyle name="Normal 37 7 38 4" xfId="22501"/>
    <cellStyle name="Normal 37 7 38 5" xfId="42242"/>
    <cellStyle name="Normal 37 7 38 6" xfId="47164"/>
    <cellStyle name="Normal 37 7 39" xfId="4802"/>
    <cellStyle name="Normal 37 7 39 2" xfId="12772"/>
    <cellStyle name="Normal 37 7 39 2 2" xfId="29322"/>
    <cellStyle name="Normal 37 7 39 3" xfId="17694"/>
    <cellStyle name="Normal 37 7 39 3 2" xfId="36954"/>
    <cellStyle name="Normal 37 7 39 4" xfId="22616"/>
    <cellStyle name="Normal 37 7 39 5" xfId="42357"/>
    <cellStyle name="Normal 37 7 39 6" xfId="47279"/>
    <cellStyle name="Normal 37 7 4" xfId="414"/>
    <cellStyle name="Normal 37 7 4 10" xfId="42953"/>
    <cellStyle name="Normal 37 7 4 2" xfId="5833"/>
    <cellStyle name="Normal 37 7 4 2 2" xfId="7901"/>
    <cellStyle name="Normal 37 7 4 2 2 2" xfId="25688"/>
    <cellStyle name="Normal 37 7 4 2 3" xfId="31925"/>
    <cellStyle name="Normal 37 7 4 2 4" xfId="23627"/>
    <cellStyle name="Normal 37 7 4 3" xfId="7326"/>
    <cellStyle name="Normal 37 7 4 3 2" xfId="32626"/>
    <cellStyle name="Normal 37 7 4 3 3" xfId="25115"/>
    <cellStyle name="Normal 37 7 4 4" xfId="6637"/>
    <cellStyle name="Normal 37 7 4 4 2" xfId="24426"/>
    <cellStyle name="Normal 37 7 4 5" xfId="5832"/>
    <cellStyle name="Normal 37 7 4 5 2" xfId="23626"/>
    <cellStyle name="Normal 37 7 4 6" xfId="8446"/>
    <cellStyle name="Normal 37 7 4 6 2" xfId="29323"/>
    <cellStyle name="Normal 37 7 4 7" xfId="13368"/>
    <cellStyle name="Normal 37 7 4 7 2" xfId="31924"/>
    <cellStyle name="Normal 37 7 4 8" xfId="18290"/>
    <cellStyle name="Normal 37 7 4 9" xfId="38031"/>
    <cellStyle name="Normal 37 7 40" xfId="4923"/>
    <cellStyle name="Normal 37 7 40 2" xfId="12892"/>
    <cellStyle name="Normal 37 7 40 2 2" xfId="29324"/>
    <cellStyle name="Normal 37 7 40 3" xfId="17814"/>
    <cellStyle name="Normal 37 7 40 3 2" xfId="37074"/>
    <cellStyle name="Normal 37 7 40 4" xfId="22736"/>
    <cellStyle name="Normal 37 7 40 5" xfId="42477"/>
    <cellStyle name="Normal 37 7 40 6" xfId="47399"/>
    <cellStyle name="Normal 37 7 41" xfId="5038"/>
    <cellStyle name="Normal 37 7 41 2" xfId="13007"/>
    <cellStyle name="Normal 37 7 41 2 2" xfId="29325"/>
    <cellStyle name="Normal 37 7 41 3" xfId="17929"/>
    <cellStyle name="Normal 37 7 41 3 2" xfId="37189"/>
    <cellStyle name="Normal 37 7 41 4" xfId="22851"/>
    <cellStyle name="Normal 37 7 41 5" xfId="42592"/>
    <cellStyle name="Normal 37 7 41 6" xfId="47514"/>
    <cellStyle name="Normal 37 7 42" xfId="5817"/>
    <cellStyle name="Normal 37 7 42 2" xfId="29249"/>
    <cellStyle name="Normal 37 7 42 3" xfId="32386"/>
    <cellStyle name="Normal 37 7 42 4" xfId="23611"/>
    <cellStyle name="Normal 37 7 43" xfId="8206"/>
    <cellStyle name="Normal 37 7 43 2" xfId="37394"/>
    <cellStyle name="Normal 37 7 43 3" xfId="25992"/>
    <cellStyle name="Normal 37 7 44" xfId="13128"/>
    <cellStyle name="Normal 37 7 44 2" xfId="26233"/>
    <cellStyle name="Normal 37 7 45" xfId="18050"/>
    <cellStyle name="Normal 37 7 46" xfId="37551"/>
    <cellStyle name="Normal 37 7 47" xfId="37792"/>
    <cellStyle name="Normal 37 7 48" xfId="42713"/>
    <cellStyle name="Normal 37 7 49" xfId="47720"/>
    <cellStyle name="Normal 37 7 5" xfId="536"/>
    <cellStyle name="Normal 37 7 5 10" xfId="43074"/>
    <cellStyle name="Normal 37 7 5 2" xfId="5835"/>
    <cellStyle name="Normal 37 7 5 2 2" xfId="7902"/>
    <cellStyle name="Normal 37 7 5 2 2 2" xfId="25689"/>
    <cellStyle name="Normal 37 7 5 2 3" xfId="31927"/>
    <cellStyle name="Normal 37 7 5 2 4" xfId="23629"/>
    <cellStyle name="Normal 37 7 5 3" xfId="7482"/>
    <cellStyle name="Normal 37 7 5 3 2" xfId="32747"/>
    <cellStyle name="Normal 37 7 5 3 3" xfId="25270"/>
    <cellStyle name="Normal 37 7 5 4" xfId="6878"/>
    <cellStyle name="Normal 37 7 5 4 2" xfId="24667"/>
    <cellStyle name="Normal 37 7 5 5" xfId="5834"/>
    <cellStyle name="Normal 37 7 5 5 2" xfId="23628"/>
    <cellStyle name="Normal 37 7 5 6" xfId="8567"/>
    <cellStyle name="Normal 37 7 5 6 2" xfId="29326"/>
    <cellStyle name="Normal 37 7 5 7" xfId="13489"/>
    <cellStyle name="Normal 37 7 5 7 2" xfId="31926"/>
    <cellStyle name="Normal 37 7 5 8" xfId="18411"/>
    <cellStyle name="Normal 37 7 5 9" xfId="38152"/>
    <cellStyle name="Normal 37 7 6" xfId="671"/>
    <cellStyle name="Normal 37 7 6 2" xfId="7893"/>
    <cellStyle name="Normal 37 7 6 2 2" xfId="32879"/>
    <cellStyle name="Normal 37 7 6 2 3" xfId="25680"/>
    <cellStyle name="Normal 37 7 6 3" xfId="5836"/>
    <cellStyle name="Normal 37 7 6 3 2" xfId="23630"/>
    <cellStyle name="Normal 37 7 6 4" xfId="8699"/>
    <cellStyle name="Normal 37 7 6 4 2" xfId="29327"/>
    <cellStyle name="Normal 37 7 6 5" xfId="13621"/>
    <cellStyle name="Normal 37 7 6 5 2" xfId="31928"/>
    <cellStyle name="Normal 37 7 6 6" xfId="18543"/>
    <cellStyle name="Normal 37 7 6 7" xfId="38284"/>
    <cellStyle name="Normal 37 7 6 8" xfId="43206"/>
    <cellStyle name="Normal 37 7 7" xfId="785"/>
    <cellStyle name="Normal 37 7 7 2" xfId="6998"/>
    <cellStyle name="Normal 37 7 7 2 2" xfId="24787"/>
    <cellStyle name="Normal 37 7 7 3" xfId="8813"/>
    <cellStyle name="Normal 37 7 7 3 2" xfId="29328"/>
    <cellStyle name="Normal 37 7 7 4" xfId="13735"/>
    <cellStyle name="Normal 37 7 7 4 2" xfId="32993"/>
    <cellStyle name="Normal 37 7 7 5" xfId="18657"/>
    <cellStyle name="Normal 37 7 7 6" xfId="38398"/>
    <cellStyle name="Normal 37 7 7 7" xfId="43320"/>
    <cellStyle name="Normal 37 7 8" xfId="899"/>
    <cellStyle name="Normal 37 7 8 2" xfId="6395"/>
    <cellStyle name="Normal 37 7 8 2 2" xfId="24184"/>
    <cellStyle name="Normal 37 7 8 3" xfId="8927"/>
    <cellStyle name="Normal 37 7 8 3 2" xfId="29329"/>
    <cellStyle name="Normal 37 7 8 4" xfId="13849"/>
    <cellStyle name="Normal 37 7 8 4 2" xfId="33107"/>
    <cellStyle name="Normal 37 7 8 5" xfId="18771"/>
    <cellStyle name="Normal 37 7 8 6" xfId="38512"/>
    <cellStyle name="Normal 37 7 8 7" xfId="43434"/>
    <cellStyle name="Normal 37 7 9" xfId="1046"/>
    <cellStyle name="Normal 37 7 9 2" xfId="9068"/>
    <cellStyle name="Normal 37 7 9 2 2" xfId="29330"/>
    <cellStyle name="Normal 37 7 9 3" xfId="13990"/>
    <cellStyle name="Normal 37 7 9 3 2" xfId="33248"/>
    <cellStyle name="Normal 37 7 9 4" xfId="18912"/>
    <cellStyle name="Normal 37 7 9 5" xfId="38653"/>
    <cellStyle name="Normal 37 7 9 6" xfId="43575"/>
    <cellStyle name="Normal 37 8" xfId="194"/>
    <cellStyle name="Normal 37 8 10" xfId="1343"/>
    <cellStyle name="Normal 37 8 10 2" xfId="9359"/>
    <cellStyle name="Normal 37 8 10 2 2" xfId="29332"/>
    <cellStyle name="Normal 37 8 10 3" xfId="14281"/>
    <cellStyle name="Normal 37 8 10 3 2" xfId="33539"/>
    <cellStyle name="Normal 37 8 10 4" xfId="19203"/>
    <cellStyle name="Normal 37 8 10 5" xfId="38944"/>
    <cellStyle name="Normal 37 8 10 6" xfId="43866"/>
    <cellStyle name="Normal 37 8 11" xfId="1458"/>
    <cellStyle name="Normal 37 8 11 2" xfId="9474"/>
    <cellStyle name="Normal 37 8 11 2 2" xfId="29333"/>
    <cellStyle name="Normal 37 8 11 3" xfId="14396"/>
    <cellStyle name="Normal 37 8 11 3 2" xfId="33654"/>
    <cellStyle name="Normal 37 8 11 4" xfId="19318"/>
    <cellStyle name="Normal 37 8 11 5" xfId="39059"/>
    <cellStyle name="Normal 37 8 11 6" xfId="43981"/>
    <cellStyle name="Normal 37 8 12" xfId="1573"/>
    <cellStyle name="Normal 37 8 12 2" xfId="9589"/>
    <cellStyle name="Normal 37 8 12 2 2" xfId="29334"/>
    <cellStyle name="Normal 37 8 12 3" xfId="14511"/>
    <cellStyle name="Normal 37 8 12 3 2" xfId="33769"/>
    <cellStyle name="Normal 37 8 12 4" xfId="19433"/>
    <cellStyle name="Normal 37 8 12 5" xfId="39174"/>
    <cellStyle name="Normal 37 8 12 6" xfId="44096"/>
    <cellStyle name="Normal 37 8 13" xfId="1687"/>
    <cellStyle name="Normal 37 8 13 2" xfId="9703"/>
    <cellStyle name="Normal 37 8 13 2 2" xfId="29335"/>
    <cellStyle name="Normal 37 8 13 3" xfId="14625"/>
    <cellStyle name="Normal 37 8 13 3 2" xfId="33883"/>
    <cellStyle name="Normal 37 8 13 4" xfId="19547"/>
    <cellStyle name="Normal 37 8 13 5" xfId="39288"/>
    <cellStyle name="Normal 37 8 13 6" xfId="44210"/>
    <cellStyle name="Normal 37 8 14" xfId="1801"/>
    <cellStyle name="Normal 37 8 14 2" xfId="9817"/>
    <cellStyle name="Normal 37 8 14 2 2" xfId="29336"/>
    <cellStyle name="Normal 37 8 14 3" xfId="14739"/>
    <cellStyle name="Normal 37 8 14 3 2" xfId="33997"/>
    <cellStyle name="Normal 37 8 14 4" xfId="19661"/>
    <cellStyle name="Normal 37 8 14 5" xfId="39402"/>
    <cellStyle name="Normal 37 8 14 6" xfId="44324"/>
    <cellStyle name="Normal 37 8 15" xfId="1915"/>
    <cellStyle name="Normal 37 8 15 2" xfId="9931"/>
    <cellStyle name="Normal 37 8 15 2 2" xfId="29337"/>
    <cellStyle name="Normal 37 8 15 3" xfId="14853"/>
    <cellStyle name="Normal 37 8 15 3 2" xfId="34111"/>
    <cellStyle name="Normal 37 8 15 4" xfId="19775"/>
    <cellStyle name="Normal 37 8 15 5" xfId="39516"/>
    <cellStyle name="Normal 37 8 15 6" xfId="44438"/>
    <cellStyle name="Normal 37 8 16" xfId="2029"/>
    <cellStyle name="Normal 37 8 16 2" xfId="10045"/>
    <cellStyle name="Normal 37 8 16 2 2" xfId="29338"/>
    <cellStyle name="Normal 37 8 16 3" xfId="14967"/>
    <cellStyle name="Normal 37 8 16 3 2" xfId="34225"/>
    <cellStyle name="Normal 37 8 16 4" xfId="19889"/>
    <cellStyle name="Normal 37 8 16 5" xfId="39630"/>
    <cellStyle name="Normal 37 8 16 6" xfId="44552"/>
    <cellStyle name="Normal 37 8 17" xfId="2144"/>
    <cellStyle name="Normal 37 8 17 2" xfId="10160"/>
    <cellStyle name="Normal 37 8 17 2 2" xfId="29339"/>
    <cellStyle name="Normal 37 8 17 3" xfId="15082"/>
    <cellStyle name="Normal 37 8 17 3 2" xfId="34340"/>
    <cellStyle name="Normal 37 8 17 4" xfId="20004"/>
    <cellStyle name="Normal 37 8 17 5" xfId="39745"/>
    <cellStyle name="Normal 37 8 17 6" xfId="44667"/>
    <cellStyle name="Normal 37 8 18" xfId="2490"/>
    <cellStyle name="Normal 37 8 18 2" xfId="10466"/>
    <cellStyle name="Normal 37 8 18 2 2" xfId="29340"/>
    <cellStyle name="Normal 37 8 18 3" xfId="15388"/>
    <cellStyle name="Normal 37 8 18 3 2" xfId="34648"/>
    <cellStyle name="Normal 37 8 18 4" xfId="20310"/>
    <cellStyle name="Normal 37 8 18 5" xfId="40051"/>
    <cellStyle name="Normal 37 8 18 6" xfId="44973"/>
    <cellStyle name="Normal 37 8 19" xfId="2609"/>
    <cellStyle name="Normal 37 8 19 2" xfId="10585"/>
    <cellStyle name="Normal 37 8 19 2 2" xfId="29341"/>
    <cellStyle name="Normal 37 8 19 3" xfId="15507"/>
    <cellStyle name="Normal 37 8 19 3 2" xfId="34767"/>
    <cellStyle name="Normal 37 8 19 4" xfId="20429"/>
    <cellStyle name="Normal 37 8 19 5" xfId="40170"/>
    <cellStyle name="Normal 37 8 19 6" xfId="45092"/>
    <cellStyle name="Normal 37 8 2" xfId="326"/>
    <cellStyle name="Normal 37 8 2 10" xfId="37703"/>
    <cellStyle name="Normal 37 8 2 11" xfId="37922"/>
    <cellStyle name="Normal 37 8 2 12" xfId="42865"/>
    <cellStyle name="Normal 37 8 2 13" xfId="47725"/>
    <cellStyle name="Normal 37 8 2 2" xfId="2244"/>
    <cellStyle name="Normal 37 8 2 2 10" xfId="44765"/>
    <cellStyle name="Normal 37 8 2 2 2" xfId="5840"/>
    <cellStyle name="Normal 37 8 2 2 2 2" xfId="7905"/>
    <cellStyle name="Normal 37 8 2 2 2 2 2" xfId="25692"/>
    <cellStyle name="Normal 37 8 2 2 2 3" xfId="31930"/>
    <cellStyle name="Normal 37 8 2 2 2 4" xfId="23634"/>
    <cellStyle name="Normal 37 8 2 2 3" xfId="7327"/>
    <cellStyle name="Normal 37 8 2 2 3 2" xfId="34438"/>
    <cellStyle name="Normal 37 8 2 2 3 3" xfId="25116"/>
    <cellStyle name="Normal 37 8 2 2 4" xfId="6789"/>
    <cellStyle name="Normal 37 8 2 2 4 2" xfId="24578"/>
    <cellStyle name="Normal 37 8 2 2 5" xfId="5839"/>
    <cellStyle name="Normal 37 8 2 2 5 2" xfId="23633"/>
    <cellStyle name="Normal 37 8 2 2 6" xfId="10258"/>
    <cellStyle name="Normal 37 8 2 2 6 2" xfId="29343"/>
    <cellStyle name="Normal 37 8 2 2 7" xfId="15180"/>
    <cellStyle name="Normal 37 8 2 2 7 2" xfId="31929"/>
    <cellStyle name="Normal 37 8 2 2 8" xfId="20102"/>
    <cellStyle name="Normal 37 8 2 2 9" xfId="39843"/>
    <cellStyle name="Normal 37 8 2 3" xfId="5841"/>
    <cellStyle name="Normal 37 8 2 3 2" xfId="7904"/>
    <cellStyle name="Normal 37 8 2 3 2 2" xfId="25691"/>
    <cellStyle name="Normal 37 8 2 3 3" xfId="29342"/>
    <cellStyle name="Normal 37 8 2 3 4" xfId="31931"/>
    <cellStyle name="Normal 37 8 2 3 5" xfId="23635"/>
    <cellStyle name="Normal 37 8 2 4" xfId="7128"/>
    <cellStyle name="Normal 37 8 2 4 2" xfId="32538"/>
    <cellStyle name="Normal 37 8 2 4 3" xfId="24917"/>
    <cellStyle name="Normal 37 8 2 5" xfId="6547"/>
    <cellStyle name="Normal 37 8 2 5 2" xfId="37399"/>
    <cellStyle name="Normal 37 8 2 5 3" xfId="24336"/>
    <cellStyle name="Normal 37 8 2 6" xfId="5838"/>
    <cellStyle name="Normal 37 8 2 6 2" xfId="23632"/>
    <cellStyle name="Normal 37 8 2 7" xfId="8358"/>
    <cellStyle name="Normal 37 8 2 7 2" xfId="26122"/>
    <cellStyle name="Normal 37 8 2 8" xfId="13280"/>
    <cellStyle name="Normal 37 8 2 8 2" xfId="26363"/>
    <cellStyle name="Normal 37 8 2 9" xfId="18202"/>
    <cellStyle name="Normal 37 8 20" xfId="2727"/>
    <cellStyle name="Normal 37 8 20 2" xfId="10703"/>
    <cellStyle name="Normal 37 8 20 2 2" xfId="29344"/>
    <cellStyle name="Normal 37 8 20 3" xfId="15625"/>
    <cellStyle name="Normal 37 8 20 3 2" xfId="34885"/>
    <cellStyle name="Normal 37 8 20 4" xfId="20547"/>
    <cellStyle name="Normal 37 8 20 5" xfId="40288"/>
    <cellStyle name="Normal 37 8 20 6" xfId="45210"/>
    <cellStyle name="Normal 37 8 21" xfId="2846"/>
    <cellStyle name="Normal 37 8 21 2" xfId="10822"/>
    <cellStyle name="Normal 37 8 21 2 2" xfId="29345"/>
    <cellStyle name="Normal 37 8 21 3" xfId="15744"/>
    <cellStyle name="Normal 37 8 21 3 2" xfId="35004"/>
    <cellStyle name="Normal 37 8 21 4" xfId="20666"/>
    <cellStyle name="Normal 37 8 21 5" xfId="40407"/>
    <cellStyle name="Normal 37 8 21 6" xfId="45329"/>
    <cellStyle name="Normal 37 8 22" xfId="2962"/>
    <cellStyle name="Normal 37 8 22 2" xfId="10938"/>
    <cellStyle name="Normal 37 8 22 2 2" xfId="29346"/>
    <cellStyle name="Normal 37 8 22 3" xfId="15860"/>
    <cellStyle name="Normal 37 8 22 3 2" xfId="35120"/>
    <cellStyle name="Normal 37 8 22 4" xfId="20782"/>
    <cellStyle name="Normal 37 8 22 5" xfId="40523"/>
    <cellStyle name="Normal 37 8 22 6" xfId="45445"/>
    <cellStyle name="Normal 37 8 23" xfId="3080"/>
    <cellStyle name="Normal 37 8 23 2" xfId="11056"/>
    <cellStyle name="Normal 37 8 23 2 2" xfId="29347"/>
    <cellStyle name="Normal 37 8 23 3" xfId="15978"/>
    <cellStyle name="Normal 37 8 23 3 2" xfId="35238"/>
    <cellStyle name="Normal 37 8 23 4" xfId="20900"/>
    <cellStyle name="Normal 37 8 23 5" xfId="40641"/>
    <cellStyle name="Normal 37 8 23 6" xfId="45563"/>
    <cellStyle name="Normal 37 8 24" xfId="3198"/>
    <cellStyle name="Normal 37 8 24 2" xfId="11173"/>
    <cellStyle name="Normal 37 8 24 2 2" xfId="29348"/>
    <cellStyle name="Normal 37 8 24 3" xfId="16095"/>
    <cellStyle name="Normal 37 8 24 3 2" xfId="35355"/>
    <cellStyle name="Normal 37 8 24 4" xfId="21017"/>
    <cellStyle name="Normal 37 8 24 5" xfId="40758"/>
    <cellStyle name="Normal 37 8 24 6" xfId="45680"/>
    <cellStyle name="Normal 37 8 25" xfId="3315"/>
    <cellStyle name="Normal 37 8 25 2" xfId="11290"/>
    <cellStyle name="Normal 37 8 25 2 2" xfId="29349"/>
    <cellStyle name="Normal 37 8 25 3" xfId="16212"/>
    <cellStyle name="Normal 37 8 25 3 2" xfId="35472"/>
    <cellStyle name="Normal 37 8 25 4" xfId="21134"/>
    <cellStyle name="Normal 37 8 25 5" xfId="40875"/>
    <cellStyle name="Normal 37 8 25 6" xfId="45797"/>
    <cellStyle name="Normal 37 8 26" xfId="3432"/>
    <cellStyle name="Normal 37 8 26 2" xfId="11407"/>
    <cellStyle name="Normal 37 8 26 2 2" xfId="29350"/>
    <cellStyle name="Normal 37 8 26 3" xfId="16329"/>
    <cellStyle name="Normal 37 8 26 3 2" xfId="35589"/>
    <cellStyle name="Normal 37 8 26 4" xfId="21251"/>
    <cellStyle name="Normal 37 8 26 5" xfId="40992"/>
    <cellStyle name="Normal 37 8 26 6" xfId="45914"/>
    <cellStyle name="Normal 37 8 27" xfId="3546"/>
    <cellStyle name="Normal 37 8 27 2" xfId="11521"/>
    <cellStyle name="Normal 37 8 27 2 2" xfId="29351"/>
    <cellStyle name="Normal 37 8 27 3" xfId="16443"/>
    <cellStyle name="Normal 37 8 27 3 2" xfId="35703"/>
    <cellStyle name="Normal 37 8 27 4" xfId="21365"/>
    <cellStyle name="Normal 37 8 27 5" xfId="41106"/>
    <cellStyle name="Normal 37 8 27 6" xfId="46028"/>
    <cellStyle name="Normal 37 8 28" xfId="3663"/>
    <cellStyle name="Normal 37 8 28 2" xfId="11637"/>
    <cellStyle name="Normal 37 8 28 2 2" xfId="29352"/>
    <cellStyle name="Normal 37 8 28 3" xfId="16559"/>
    <cellStyle name="Normal 37 8 28 3 2" xfId="35819"/>
    <cellStyle name="Normal 37 8 28 4" xfId="21481"/>
    <cellStyle name="Normal 37 8 28 5" xfId="41222"/>
    <cellStyle name="Normal 37 8 28 6" xfId="46144"/>
    <cellStyle name="Normal 37 8 29" xfId="3779"/>
    <cellStyle name="Normal 37 8 29 2" xfId="11752"/>
    <cellStyle name="Normal 37 8 29 2 2" xfId="29353"/>
    <cellStyle name="Normal 37 8 29 3" xfId="16674"/>
    <cellStyle name="Normal 37 8 29 3 2" xfId="35934"/>
    <cellStyle name="Normal 37 8 29 4" xfId="21596"/>
    <cellStyle name="Normal 37 8 29 5" xfId="41337"/>
    <cellStyle name="Normal 37 8 29 6" xfId="46259"/>
    <cellStyle name="Normal 37 8 3" xfId="446"/>
    <cellStyle name="Normal 37 8 3 10" xfId="42985"/>
    <cellStyle name="Normal 37 8 3 2" xfId="5843"/>
    <cellStyle name="Normal 37 8 3 2 2" xfId="7906"/>
    <cellStyle name="Normal 37 8 3 2 2 2" xfId="25693"/>
    <cellStyle name="Normal 37 8 3 2 3" xfId="31933"/>
    <cellStyle name="Normal 37 8 3 2 4" xfId="23637"/>
    <cellStyle name="Normal 37 8 3 3" xfId="7328"/>
    <cellStyle name="Normal 37 8 3 3 2" xfId="32658"/>
    <cellStyle name="Normal 37 8 3 3 3" xfId="25117"/>
    <cellStyle name="Normal 37 8 3 4" xfId="6669"/>
    <cellStyle name="Normal 37 8 3 4 2" xfId="24458"/>
    <cellStyle name="Normal 37 8 3 5" xfId="5842"/>
    <cellStyle name="Normal 37 8 3 5 2" xfId="23636"/>
    <cellStyle name="Normal 37 8 3 6" xfId="8478"/>
    <cellStyle name="Normal 37 8 3 6 2" xfId="29354"/>
    <cellStyle name="Normal 37 8 3 7" xfId="13400"/>
    <cellStyle name="Normal 37 8 3 7 2" xfId="31932"/>
    <cellStyle name="Normal 37 8 3 8" xfId="18322"/>
    <cellStyle name="Normal 37 8 3 9" xfId="38063"/>
    <cellStyle name="Normal 37 8 30" xfId="3896"/>
    <cellStyle name="Normal 37 8 30 2" xfId="11868"/>
    <cellStyle name="Normal 37 8 30 2 2" xfId="29355"/>
    <cellStyle name="Normal 37 8 30 3" xfId="16790"/>
    <cellStyle name="Normal 37 8 30 3 2" xfId="36050"/>
    <cellStyle name="Normal 37 8 30 4" xfId="21712"/>
    <cellStyle name="Normal 37 8 30 5" xfId="41453"/>
    <cellStyle name="Normal 37 8 30 6" xfId="46375"/>
    <cellStyle name="Normal 37 8 31" xfId="4014"/>
    <cellStyle name="Normal 37 8 31 2" xfId="11986"/>
    <cellStyle name="Normal 37 8 31 2 2" xfId="29356"/>
    <cellStyle name="Normal 37 8 31 3" xfId="16908"/>
    <cellStyle name="Normal 37 8 31 3 2" xfId="36168"/>
    <cellStyle name="Normal 37 8 31 4" xfId="21830"/>
    <cellStyle name="Normal 37 8 31 5" xfId="41571"/>
    <cellStyle name="Normal 37 8 31 6" xfId="46493"/>
    <cellStyle name="Normal 37 8 32" xfId="4129"/>
    <cellStyle name="Normal 37 8 32 2" xfId="12100"/>
    <cellStyle name="Normal 37 8 32 2 2" xfId="29357"/>
    <cellStyle name="Normal 37 8 32 3" xfId="17022"/>
    <cellStyle name="Normal 37 8 32 3 2" xfId="36282"/>
    <cellStyle name="Normal 37 8 32 4" xfId="21944"/>
    <cellStyle name="Normal 37 8 32 5" xfId="41685"/>
    <cellStyle name="Normal 37 8 32 6" xfId="46607"/>
    <cellStyle name="Normal 37 8 33" xfId="4244"/>
    <cellStyle name="Normal 37 8 33 2" xfId="12215"/>
    <cellStyle name="Normal 37 8 33 2 2" xfId="29358"/>
    <cellStyle name="Normal 37 8 33 3" xfId="17137"/>
    <cellStyle name="Normal 37 8 33 3 2" xfId="36397"/>
    <cellStyle name="Normal 37 8 33 4" xfId="22059"/>
    <cellStyle name="Normal 37 8 33 5" xfId="41800"/>
    <cellStyle name="Normal 37 8 33 6" xfId="46722"/>
    <cellStyle name="Normal 37 8 34" xfId="4371"/>
    <cellStyle name="Normal 37 8 34 2" xfId="12342"/>
    <cellStyle name="Normal 37 8 34 2 2" xfId="29359"/>
    <cellStyle name="Normal 37 8 34 3" xfId="17264"/>
    <cellStyle name="Normal 37 8 34 3 2" xfId="36524"/>
    <cellStyle name="Normal 37 8 34 4" xfId="22186"/>
    <cellStyle name="Normal 37 8 34 5" xfId="41927"/>
    <cellStyle name="Normal 37 8 34 6" xfId="46849"/>
    <cellStyle name="Normal 37 8 35" xfId="4486"/>
    <cellStyle name="Normal 37 8 35 2" xfId="12456"/>
    <cellStyle name="Normal 37 8 35 2 2" xfId="29360"/>
    <cellStyle name="Normal 37 8 35 3" xfId="17378"/>
    <cellStyle name="Normal 37 8 35 3 2" xfId="36638"/>
    <cellStyle name="Normal 37 8 35 4" xfId="22300"/>
    <cellStyle name="Normal 37 8 35 5" xfId="42041"/>
    <cellStyle name="Normal 37 8 35 6" xfId="46963"/>
    <cellStyle name="Normal 37 8 36" xfId="4603"/>
    <cellStyle name="Normal 37 8 36 2" xfId="12573"/>
    <cellStyle name="Normal 37 8 36 2 2" xfId="29361"/>
    <cellStyle name="Normal 37 8 36 3" xfId="17495"/>
    <cellStyle name="Normal 37 8 36 3 2" xfId="36755"/>
    <cellStyle name="Normal 37 8 36 4" xfId="22417"/>
    <cellStyle name="Normal 37 8 36 5" xfId="42158"/>
    <cellStyle name="Normal 37 8 36 6" xfId="47080"/>
    <cellStyle name="Normal 37 8 37" xfId="4719"/>
    <cellStyle name="Normal 37 8 37 2" xfId="12689"/>
    <cellStyle name="Normal 37 8 37 2 2" xfId="29362"/>
    <cellStyle name="Normal 37 8 37 3" xfId="17611"/>
    <cellStyle name="Normal 37 8 37 3 2" xfId="36871"/>
    <cellStyle name="Normal 37 8 37 4" xfId="22533"/>
    <cellStyle name="Normal 37 8 37 5" xfId="42274"/>
    <cellStyle name="Normal 37 8 37 6" xfId="47196"/>
    <cellStyle name="Normal 37 8 38" xfId="4834"/>
    <cellStyle name="Normal 37 8 38 2" xfId="12804"/>
    <cellStyle name="Normal 37 8 38 2 2" xfId="29363"/>
    <cellStyle name="Normal 37 8 38 3" xfId="17726"/>
    <cellStyle name="Normal 37 8 38 3 2" xfId="36986"/>
    <cellStyle name="Normal 37 8 38 4" xfId="22648"/>
    <cellStyle name="Normal 37 8 38 5" xfId="42389"/>
    <cellStyle name="Normal 37 8 38 6" xfId="47311"/>
    <cellStyle name="Normal 37 8 39" xfId="4955"/>
    <cellStyle name="Normal 37 8 39 2" xfId="12924"/>
    <cellStyle name="Normal 37 8 39 2 2" xfId="29364"/>
    <cellStyle name="Normal 37 8 39 3" xfId="17846"/>
    <cellStyle name="Normal 37 8 39 3 2" xfId="37106"/>
    <cellStyle name="Normal 37 8 39 4" xfId="22768"/>
    <cellStyle name="Normal 37 8 39 5" xfId="42509"/>
    <cellStyle name="Normal 37 8 39 6" xfId="47431"/>
    <cellStyle name="Normal 37 8 4" xfId="568"/>
    <cellStyle name="Normal 37 8 4 10" xfId="43106"/>
    <cellStyle name="Normal 37 8 4 2" xfId="5845"/>
    <cellStyle name="Normal 37 8 4 2 2" xfId="7907"/>
    <cellStyle name="Normal 37 8 4 2 2 2" xfId="25694"/>
    <cellStyle name="Normal 37 8 4 2 3" xfId="31935"/>
    <cellStyle name="Normal 37 8 4 2 4" xfId="23639"/>
    <cellStyle name="Normal 37 8 4 3" xfId="7514"/>
    <cellStyle name="Normal 37 8 4 3 2" xfId="32779"/>
    <cellStyle name="Normal 37 8 4 3 3" xfId="25302"/>
    <cellStyle name="Normal 37 8 4 4" xfId="6910"/>
    <cellStyle name="Normal 37 8 4 4 2" xfId="24699"/>
    <cellStyle name="Normal 37 8 4 5" xfId="5844"/>
    <cellStyle name="Normal 37 8 4 5 2" xfId="23638"/>
    <cellStyle name="Normal 37 8 4 6" xfId="8599"/>
    <cellStyle name="Normal 37 8 4 6 2" xfId="29365"/>
    <cellStyle name="Normal 37 8 4 7" xfId="13521"/>
    <cellStyle name="Normal 37 8 4 7 2" xfId="31934"/>
    <cellStyle name="Normal 37 8 4 8" xfId="18443"/>
    <cellStyle name="Normal 37 8 4 9" xfId="38184"/>
    <cellStyle name="Normal 37 8 40" xfId="5070"/>
    <cellStyle name="Normal 37 8 40 2" xfId="13039"/>
    <cellStyle name="Normal 37 8 40 2 2" xfId="29366"/>
    <cellStyle name="Normal 37 8 40 3" xfId="17961"/>
    <cellStyle name="Normal 37 8 40 3 2" xfId="37221"/>
    <cellStyle name="Normal 37 8 40 4" xfId="22883"/>
    <cellStyle name="Normal 37 8 40 5" xfId="42624"/>
    <cellStyle name="Normal 37 8 40 6" xfId="47546"/>
    <cellStyle name="Normal 37 8 41" xfId="5837"/>
    <cellStyle name="Normal 37 8 41 2" xfId="29331"/>
    <cellStyle name="Normal 37 8 41 3" xfId="32418"/>
    <cellStyle name="Normal 37 8 41 4" xfId="23631"/>
    <cellStyle name="Normal 37 8 42" xfId="8238"/>
    <cellStyle name="Normal 37 8 42 2" xfId="37398"/>
    <cellStyle name="Normal 37 8 42 3" xfId="26024"/>
    <cellStyle name="Normal 37 8 43" xfId="13160"/>
    <cellStyle name="Normal 37 8 43 2" xfId="26265"/>
    <cellStyle name="Normal 37 8 44" xfId="18082"/>
    <cellStyle name="Normal 37 8 45" xfId="37583"/>
    <cellStyle name="Normal 37 8 46" xfId="37824"/>
    <cellStyle name="Normal 37 8 47" xfId="42745"/>
    <cellStyle name="Normal 37 8 48" xfId="47724"/>
    <cellStyle name="Normal 37 8 5" xfId="703"/>
    <cellStyle name="Normal 37 8 5 2" xfId="7903"/>
    <cellStyle name="Normal 37 8 5 2 2" xfId="32911"/>
    <cellStyle name="Normal 37 8 5 2 3" xfId="25690"/>
    <cellStyle name="Normal 37 8 5 3" xfId="5846"/>
    <cellStyle name="Normal 37 8 5 3 2" xfId="23640"/>
    <cellStyle name="Normal 37 8 5 4" xfId="8731"/>
    <cellStyle name="Normal 37 8 5 4 2" xfId="29367"/>
    <cellStyle name="Normal 37 8 5 5" xfId="13653"/>
    <cellStyle name="Normal 37 8 5 5 2" xfId="31936"/>
    <cellStyle name="Normal 37 8 5 6" xfId="18575"/>
    <cellStyle name="Normal 37 8 5 7" xfId="38316"/>
    <cellStyle name="Normal 37 8 5 8" xfId="43238"/>
    <cellStyle name="Normal 37 8 6" xfId="817"/>
    <cellStyle name="Normal 37 8 6 2" xfId="7030"/>
    <cellStyle name="Normal 37 8 6 2 2" xfId="24819"/>
    <cellStyle name="Normal 37 8 6 3" xfId="8845"/>
    <cellStyle name="Normal 37 8 6 3 2" xfId="29368"/>
    <cellStyle name="Normal 37 8 6 4" xfId="13767"/>
    <cellStyle name="Normal 37 8 6 4 2" xfId="33025"/>
    <cellStyle name="Normal 37 8 6 5" xfId="18689"/>
    <cellStyle name="Normal 37 8 6 6" xfId="38430"/>
    <cellStyle name="Normal 37 8 6 7" xfId="43352"/>
    <cellStyle name="Normal 37 8 7" xfId="931"/>
    <cellStyle name="Normal 37 8 7 2" xfId="6427"/>
    <cellStyle name="Normal 37 8 7 2 2" xfId="24216"/>
    <cellStyle name="Normal 37 8 7 3" xfId="8959"/>
    <cellStyle name="Normal 37 8 7 3 2" xfId="29369"/>
    <cellStyle name="Normal 37 8 7 4" xfId="13881"/>
    <cellStyle name="Normal 37 8 7 4 2" xfId="33139"/>
    <cellStyle name="Normal 37 8 7 5" xfId="18803"/>
    <cellStyle name="Normal 37 8 7 6" xfId="38544"/>
    <cellStyle name="Normal 37 8 7 7" xfId="43466"/>
    <cellStyle name="Normal 37 8 8" xfId="1078"/>
    <cellStyle name="Normal 37 8 8 2" xfId="9100"/>
    <cellStyle name="Normal 37 8 8 2 2" xfId="29370"/>
    <cellStyle name="Normal 37 8 8 3" xfId="14022"/>
    <cellStyle name="Normal 37 8 8 3 2" xfId="33280"/>
    <cellStyle name="Normal 37 8 8 4" xfId="18944"/>
    <cellStyle name="Normal 37 8 8 5" xfId="38685"/>
    <cellStyle name="Normal 37 8 8 6" xfId="43607"/>
    <cellStyle name="Normal 37 8 9" xfId="1227"/>
    <cellStyle name="Normal 37 8 9 2" xfId="9244"/>
    <cellStyle name="Normal 37 8 9 2 2" xfId="29371"/>
    <cellStyle name="Normal 37 8 9 3" xfId="14166"/>
    <cellStyle name="Normal 37 8 9 3 2" xfId="33424"/>
    <cellStyle name="Normal 37 8 9 4" xfId="19088"/>
    <cellStyle name="Normal 37 8 9 5" xfId="38829"/>
    <cellStyle name="Normal 37 8 9 6" xfId="43751"/>
    <cellStyle name="Normal 37 9" xfId="244"/>
    <cellStyle name="Normal 37 9 10" xfId="37621"/>
    <cellStyle name="Normal 37 9 11" xfId="37862"/>
    <cellStyle name="Normal 37 9 12" xfId="42783"/>
    <cellStyle name="Normal 37 9 13" xfId="47726"/>
    <cellStyle name="Normal 37 9 2" xfId="2183"/>
    <cellStyle name="Normal 37 9 2 10" xfId="44705"/>
    <cellStyle name="Normal 37 9 2 2" xfId="5849"/>
    <cellStyle name="Normal 37 9 2 2 2" xfId="7909"/>
    <cellStyle name="Normal 37 9 2 2 2 2" xfId="25696"/>
    <cellStyle name="Normal 37 9 2 2 3" xfId="31938"/>
    <cellStyle name="Normal 37 9 2 2 4" xfId="23643"/>
    <cellStyle name="Normal 37 9 2 3" xfId="7329"/>
    <cellStyle name="Normal 37 9 2 3 2" xfId="34378"/>
    <cellStyle name="Normal 37 9 2 3 3" xfId="25118"/>
    <cellStyle name="Normal 37 9 2 4" xfId="6707"/>
    <cellStyle name="Normal 37 9 2 4 2" xfId="24496"/>
    <cellStyle name="Normal 37 9 2 5" xfId="5848"/>
    <cellStyle name="Normal 37 9 2 5 2" xfId="23642"/>
    <cellStyle name="Normal 37 9 2 6" xfId="10198"/>
    <cellStyle name="Normal 37 9 2 6 2" xfId="29373"/>
    <cellStyle name="Normal 37 9 2 7" xfId="15120"/>
    <cellStyle name="Normal 37 9 2 7 2" xfId="31937"/>
    <cellStyle name="Normal 37 9 2 8" xfId="20042"/>
    <cellStyle name="Normal 37 9 2 9" xfId="39783"/>
    <cellStyle name="Normal 37 9 3" xfId="5850"/>
    <cellStyle name="Normal 37 9 3 2" xfId="7908"/>
    <cellStyle name="Normal 37 9 3 2 2" xfId="25695"/>
    <cellStyle name="Normal 37 9 3 3" xfId="29372"/>
    <cellStyle name="Normal 37 9 3 4" xfId="31939"/>
    <cellStyle name="Normal 37 9 3 5" xfId="23644"/>
    <cellStyle name="Normal 37 9 4" xfId="7068"/>
    <cellStyle name="Normal 37 9 4 2" xfId="32456"/>
    <cellStyle name="Normal 37 9 4 3" xfId="24857"/>
    <cellStyle name="Normal 37 9 5" xfId="6465"/>
    <cellStyle name="Normal 37 9 5 2" xfId="37400"/>
    <cellStyle name="Normal 37 9 5 3" xfId="24254"/>
    <cellStyle name="Normal 37 9 6" xfId="5847"/>
    <cellStyle name="Normal 37 9 6 2" xfId="23641"/>
    <cellStyle name="Normal 37 9 7" xfId="8276"/>
    <cellStyle name="Normal 37 9 7 2" xfId="26062"/>
    <cellStyle name="Normal 37 9 8" xfId="13198"/>
    <cellStyle name="Normal 37 9 8 2" xfId="26303"/>
    <cellStyle name="Normal 37 9 9" xfId="18120"/>
    <cellStyle name="Normal 38" xfId="109"/>
    <cellStyle name="Normal 38 10" xfId="365"/>
    <cellStyle name="Normal 38 10 10" xfId="42904"/>
    <cellStyle name="Normal 38 10 2" xfId="5853"/>
    <cellStyle name="Normal 38 10 2 2" xfId="7911"/>
    <cellStyle name="Normal 38 10 2 2 2" xfId="25698"/>
    <cellStyle name="Normal 38 10 2 3" xfId="31941"/>
    <cellStyle name="Normal 38 10 2 4" xfId="23647"/>
    <cellStyle name="Normal 38 10 3" xfId="7330"/>
    <cellStyle name="Normal 38 10 3 2" xfId="32577"/>
    <cellStyle name="Normal 38 10 3 3" xfId="25119"/>
    <cellStyle name="Normal 38 10 4" xfId="6588"/>
    <cellStyle name="Normal 38 10 4 2" xfId="24377"/>
    <cellStyle name="Normal 38 10 5" xfId="5852"/>
    <cellStyle name="Normal 38 10 5 2" xfId="23646"/>
    <cellStyle name="Normal 38 10 6" xfId="8397"/>
    <cellStyle name="Normal 38 10 6 2" xfId="29375"/>
    <cellStyle name="Normal 38 10 7" xfId="13319"/>
    <cellStyle name="Normal 38 10 7 2" xfId="31940"/>
    <cellStyle name="Normal 38 10 8" xfId="18241"/>
    <cellStyle name="Normal 38 10 9" xfId="37982"/>
    <cellStyle name="Normal 38 11" xfId="487"/>
    <cellStyle name="Normal 38 11 10" xfId="43025"/>
    <cellStyle name="Normal 38 11 2" xfId="5855"/>
    <cellStyle name="Normal 38 11 2 2" xfId="7912"/>
    <cellStyle name="Normal 38 11 2 2 2" xfId="25699"/>
    <cellStyle name="Normal 38 11 2 3" xfId="31943"/>
    <cellStyle name="Normal 38 11 2 4" xfId="23649"/>
    <cellStyle name="Normal 38 11 3" xfId="7433"/>
    <cellStyle name="Normal 38 11 3 2" xfId="32698"/>
    <cellStyle name="Normal 38 11 3 3" xfId="25221"/>
    <cellStyle name="Normal 38 11 4" xfId="6829"/>
    <cellStyle name="Normal 38 11 4 2" xfId="24618"/>
    <cellStyle name="Normal 38 11 5" xfId="5854"/>
    <cellStyle name="Normal 38 11 5 2" xfId="23648"/>
    <cellStyle name="Normal 38 11 6" xfId="8518"/>
    <cellStyle name="Normal 38 11 6 2" xfId="29376"/>
    <cellStyle name="Normal 38 11 7" xfId="13440"/>
    <cellStyle name="Normal 38 11 7 2" xfId="31942"/>
    <cellStyle name="Normal 38 11 8" xfId="18362"/>
    <cellStyle name="Normal 38 11 9" xfId="38103"/>
    <cellStyle name="Normal 38 12" xfId="622"/>
    <cellStyle name="Normal 38 12 2" xfId="7910"/>
    <cellStyle name="Normal 38 12 2 2" xfId="32830"/>
    <cellStyle name="Normal 38 12 2 3" xfId="25697"/>
    <cellStyle name="Normal 38 12 3" xfId="5856"/>
    <cellStyle name="Normal 38 12 3 2" xfId="23650"/>
    <cellStyle name="Normal 38 12 4" xfId="8650"/>
    <cellStyle name="Normal 38 12 4 2" xfId="29377"/>
    <cellStyle name="Normal 38 12 5" xfId="13572"/>
    <cellStyle name="Normal 38 12 5 2" xfId="31944"/>
    <cellStyle name="Normal 38 12 6" xfId="18494"/>
    <cellStyle name="Normal 38 12 7" xfId="38235"/>
    <cellStyle name="Normal 38 12 8" xfId="43157"/>
    <cellStyle name="Normal 38 13" xfId="608"/>
    <cellStyle name="Normal 38 13 2" xfId="6949"/>
    <cellStyle name="Normal 38 13 2 2" xfId="24738"/>
    <cellStyle name="Normal 38 13 3" xfId="8637"/>
    <cellStyle name="Normal 38 13 3 2" xfId="29378"/>
    <cellStyle name="Normal 38 13 4" xfId="13559"/>
    <cellStyle name="Normal 38 13 4 2" xfId="32817"/>
    <cellStyle name="Normal 38 13 5" xfId="18481"/>
    <cellStyle name="Normal 38 13 6" xfId="38222"/>
    <cellStyle name="Normal 38 13 7" xfId="43144"/>
    <cellStyle name="Normal 38 14" xfId="616"/>
    <cellStyle name="Normal 38 14 2" xfId="6346"/>
    <cellStyle name="Normal 38 14 2 2" xfId="24135"/>
    <cellStyle name="Normal 38 14 3" xfId="8644"/>
    <cellStyle name="Normal 38 14 3 2" xfId="29379"/>
    <cellStyle name="Normal 38 14 4" xfId="13566"/>
    <cellStyle name="Normal 38 14 4 2" xfId="32824"/>
    <cellStyle name="Normal 38 14 5" xfId="18488"/>
    <cellStyle name="Normal 38 14 6" xfId="38229"/>
    <cellStyle name="Normal 38 14 7" xfId="43151"/>
    <cellStyle name="Normal 38 15" xfId="997"/>
    <cellStyle name="Normal 38 15 2" xfId="9019"/>
    <cellStyle name="Normal 38 15 2 2" xfId="29380"/>
    <cellStyle name="Normal 38 15 3" xfId="13941"/>
    <cellStyle name="Normal 38 15 3 2" xfId="33199"/>
    <cellStyle name="Normal 38 15 4" xfId="18863"/>
    <cellStyle name="Normal 38 15 5" xfId="38604"/>
    <cellStyle name="Normal 38 15 6" xfId="43526"/>
    <cellStyle name="Normal 38 16" xfId="1143"/>
    <cellStyle name="Normal 38 16 2" xfId="9160"/>
    <cellStyle name="Normal 38 16 2 2" xfId="29381"/>
    <cellStyle name="Normal 38 16 3" xfId="14082"/>
    <cellStyle name="Normal 38 16 3 2" xfId="33340"/>
    <cellStyle name="Normal 38 16 4" xfId="19004"/>
    <cellStyle name="Normal 38 16 5" xfId="38745"/>
    <cellStyle name="Normal 38 16 6" xfId="43667"/>
    <cellStyle name="Normal 38 17" xfId="984"/>
    <cellStyle name="Normal 38 17 2" xfId="9009"/>
    <cellStyle name="Normal 38 17 2 2" xfId="29382"/>
    <cellStyle name="Normal 38 17 3" xfId="13931"/>
    <cellStyle name="Normal 38 17 3 2" xfId="33189"/>
    <cellStyle name="Normal 38 17 4" xfId="18853"/>
    <cellStyle name="Normal 38 17 5" xfId="38594"/>
    <cellStyle name="Normal 38 17 6" xfId="43516"/>
    <cellStyle name="Normal 38 18" xfId="1129"/>
    <cellStyle name="Normal 38 18 2" xfId="9150"/>
    <cellStyle name="Normal 38 18 2 2" xfId="29383"/>
    <cellStyle name="Normal 38 18 3" xfId="14072"/>
    <cellStyle name="Normal 38 18 3 2" xfId="33330"/>
    <cellStyle name="Normal 38 18 4" xfId="18994"/>
    <cellStyle name="Normal 38 18 5" xfId="38735"/>
    <cellStyle name="Normal 38 18 6" xfId="43657"/>
    <cellStyle name="Normal 38 19" xfId="1116"/>
    <cellStyle name="Normal 38 19 2" xfId="9138"/>
    <cellStyle name="Normal 38 19 2 2" xfId="29384"/>
    <cellStyle name="Normal 38 19 3" xfId="14060"/>
    <cellStyle name="Normal 38 19 3 2" xfId="33318"/>
    <cellStyle name="Normal 38 19 4" xfId="18982"/>
    <cellStyle name="Normal 38 19 5" xfId="38723"/>
    <cellStyle name="Normal 38 19 6" xfId="43645"/>
    <cellStyle name="Normal 38 2" xfId="115"/>
    <cellStyle name="Normal 38 2 10" xfId="492"/>
    <cellStyle name="Normal 38 2 10 10" xfId="43030"/>
    <cellStyle name="Normal 38 2 10 2" xfId="5859"/>
    <cellStyle name="Normal 38 2 10 2 2" xfId="7914"/>
    <cellStyle name="Normal 38 2 10 2 2 2" xfId="25701"/>
    <cellStyle name="Normal 38 2 10 2 3" xfId="31946"/>
    <cellStyle name="Normal 38 2 10 2 4" xfId="23653"/>
    <cellStyle name="Normal 38 2 10 3" xfId="7438"/>
    <cellStyle name="Normal 38 2 10 3 2" xfId="32703"/>
    <cellStyle name="Normal 38 2 10 3 3" xfId="25226"/>
    <cellStyle name="Normal 38 2 10 4" xfId="6834"/>
    <cellStyle name="Normal 38 2 10 4 2" xfId="24623"/>
    <cellStyle name="Normal 38 2 10 5" xfId="5858"/>
    <cellStyle name="Normal 38 2 10 5 2" xfId="23652"/>
    <cellStyle name="Normal 38 2 10 6" xfId="8523"/>
    <cellStyle name="Normal 38 2 10 6 2" xfId="29386"/>
    <cellStyle name="Normal 38 2 10 7" xfId="13445"/>
    <cellStyle name="Normal 38 2 10 7 2" xfId="31945"/>
    <cellStyle name="Normal 38 2 10 8" xfId="18367"/>
    <cellStyle name="Normal 38 2 10 9" xfId="38108"/>
    <cellStyle name="Normal 38 2 11" xfId="627"/>
    <cellStyle name="Normal 38 2 11 2" xfId="7913"/>
    <cellStyle name="Normal 38 2 11 2 2" xfId="32835"/>
    <cellStyle name="Normal 38 2 11 2 3" xfId="25700"/>
    <cellStyle name="Normal 38 2 11 3" xfId="5860"/>
    <cellStyle name="Normal 38 2 11 3 2" xfId="23654"/>
    <cellStyle name="Normal 38 2 11 4" xfId="8655"/>
    <cellStyle name="Normal 38 2 11 4 2" xfId="29387"/>
    <cellStyle name="Normal 38 2 11 5" xfId="13577"/>
    <cellStyle name="Normal 38 2 11 5 2" xfId="31947"/>
    <cellStyle name="Normal 38 2 11 6" xfId="18499"/>
    <cellStyle name="Normal 38 2 11 7" xfId="38240"/>
    <cellStyle name="Normal 38 2 11 8" xfId="43162"/>
    <cellStyle name="Normal 38 2 12" xfId="741"/>
    <cellStyle name="Normal 38 2 12 2" xfId="6954"/>
    <cellStyle name="Normal 38 2 12 2 2" xfId="24743"/>
    <cellStyle name="Normal 38 2 12 3" xfId="8769"/>
    <cellStyle name="Normal 38 2 12 3 2" xfId="29388"/>
    <cellStyle name="Normal 38 2 12 4" xfId="13691"/>
    <cellStyle name="Normal 38 2 12 4 2" xfId="32949"/>
    <cellStyle name="Normal 38 2 12 5" xfId="18613"/>
    <cellStyle name="Normal 38 2 12 6" xfId="38354"/>
    <cellStyle name="Normal 38 2 12 7" xfId="43276"/>
    <cellStyle name="Normal 38 2 13" xfId="855"/>
    <cellStyle name="Normal 38 2 13 2" xfId="6351"/>
    <cellStyle name="Normal 38 2 13 2 2" xfId="24140"/>
    <cellStyle name="Normal 38 2 13 3" xfId="8883"/>
    <cellStyle name="Normal 38 2 13 3 2" xfId="29389"/>
    <cellStyle name="Normal 38 2 13 4" xfId="13805"/>
    <cellStyle name="Normal 38 2 13 4 2" xfId="33063"/>
    <cellStyle name="Normal 38 2 13 5" xfId="18727"/>
    <cellStyle name="Normal 38 2 13 6" xfId="38468"/>
    <cellStyle name="Normal 38 2 13 7" xfId="43390"/>
    <cellStyle name="Normal 38 2 14" xfId="1002"/>
    <cellStyle name="Normal 38 2 14 2" xfId="9024"/>
    <cellStyle name="Normal 38 2 14 2 2" xfId="29390"/>
    <cellStyle name="Normal 38 2 14 3" xfId="13946"/>
    <cellStyle name="Normal 38 2 14 3 2" xfId="33204"/>
    <cellStyle name="Normal 38 2 14 4" xfId="18868"/>
    <cellStyle name="Normal 38 2 14 5" xfId="38609"/>
    <cellStyle name="Normal 38 2 14 6" xfId="43531"/>
    <cellStyle name="Normal 38 2 15" xfId="1148"/>
    <cellStyle name="Normal 38 2 15 2" xfId="9165"/>
    <cellStyle name="Normal 38 2 15 2 2" xfId="29391"/>
    <cellStyle name="Normal 38 2 15 3" xfId="14087"/>
    <cellStyle name="Normal 38 2 15 3 2" xfId="33345"/>
    <cellStyle name="Normal 38 2 15 4" xfId="19009"/>
    <cellStyle name="Normal 38 2 15 5" xfId="38750"/>
    <cellStyle name="Normal 38 2 15 6" xfId="43672"/>
    <cellStyle name="Normal 38 2 16" xfId="1265"/>
    <cellStyle name="Normal 38 2 16 2" xfId="9282"/>
    <cellStyle name="Normal 38 2 16 2 2" xfId="29392"/>
    <cellStyle name="Normal 38 2 16 3" xfId="14204"/>
    <cellStyle name="Normal 38 2 16 3 2" xfId="33462"/>
    <cellStyle name="Normal 38 2 16 4" xfId="19126"/>
    <cellStyle name="Normal 38 2 16 5" xfId="38867"/>
    <cellStyle name="Normal 38 2 16 6" xfId="43789"/>
    <cellStyle name="Normal 38 2 17" xfId="1381"/>
    <cellStyle name="Normal 38 2 17 2" xfId="9397"/>
    <cellStyle name="Normal 38 2 17 2 2" xfId="29393"/>
    <cellStyle name="Normal 38 2 17 3" xfId="14319"/>
    <cellStyle name="Normal 38 2 17 3 2" xfId="33577"/>
    <cellStyle name="Normal 38 2 17 4" xfId="19241"/>
    <cellStyle name="Normal 38 2 17 5" xfId="38982"/>
    <cellStyle name="Normal 38 2 17 6" xfId="43904"/>
    <cellStyle name="Normal 38 2 18" xfId="1496"/>
    <cellStyle name="Normal 38 2 18 2" xfId="9512"/>
    <cellStyle name="Normal 38 2 18 2 2" xfId="29394"/>
    <cellStyle name="Normal 38 2 18 3" xfId="14434"/>
    <cellStyle name="Normal 38 2 18 3 2" xfId="33692"/>
    <cellStyle name="Normal 38 2 18 4" xfId="19356"/>
    <cellStyle name="Normal 38 2 18 5" xfId="39097"/>
    <cellStyle name="Normal 38 2 18 6" xfId="44019"/>
    <cellStyle name="Normal 38 2 19" xfId="1611"/>
    <cellStyle name="Normal 38 2 19 2" xfId="9627"/>
    <cellStyle name="Normal 38 2 19 2 2" xfId="29395"/>
    <cellStyle name="Normal 38 2 19 3" xfId="14549"/>
    <cellStyle name="Normal 38 2 19 3 2" xfId="33807"/>
    <cellStyle name="Normal 38 2 19 4" xfId="19471"/>
    <cellStyle name="Normal 38 2 19 5" xfId="39212"/>
    <cellStyle name="Normal 38 2 19 6" xfId="44134"/>
    <cellStyle name="Normal 38 2 2" xfId="136"/>
    <cellStyle name="Normal 38 2 2 10" xfId="1169"/>
    <cellStyle name="Normal 38 2 2 10 2" xfId="9186"/>
    <cellStyle name="Normal 38 2 2 10 2 2" xfId="29397"/>
    <cellStyle name="Normal 38 2 2 10 3" xfId="14108"/>
    <cellStyle name="Normal 38 2 2 10 3 2" xfId="33366"/>
    <cellStyle name="Normal 38 2 2 10 4" xfId="19030"/>
    <cellStyle name="Normal 38 2 2 10 5" xfId="38771"/>
    <cellStyle name="Normal 38 2 2 10 6" xfId="43693"/>
    <cellStyle name="Normal 38 2 2 11" xfId="1285"/>
    <cellStyle name="Normal 38 2 2 11 2" xfId="9301"/>
    <cellStyle name="Normal 38 2 2 11 2 2" xfId="29398"/>
    <cellStyle name="Normal 38 2 2 11 3" xfId="14223"/>
    <cellStyle name="Normal 38 2 2 11 3 2" xfId="33481"/>
    <cellStyle name="Normal 38 2 2 11 4" xfId="19145"/>
    <cellStyle name="Normal 38 2 2 11 5" xfId="38886"/>
    <cellStyle name="Normal 38 2 2 11 6" xfId="43808"/>
    <cellStyle name="Normal 38 2 2 12" xfId="1400"/>
    <cellStyle name="Normal 38 2 2 12 2" xfId="9416"/>
    <cellStyle name="Normal 38 2 2 12 2 2" xfId="29399"/>
    <cellStyle name="Normal 38 2 2 12 3" xfId="14338"/>
    <cellStyle name="Normal 38 2 2 12 3 2" xfId="33596"/>
    <cellStyle name="Normal 38 2 2 12 4" xfId="19260"/>
    <cellStyle name="Normal 38 2 2 12 5" xfId="39001"/>
    <cellStyle name="Normal 38 2 2 12 6" xfId="43923"/>
    <cellStyle name="Normal 38 2 2 13" xfId="1515"/>
    <cellStyle name="Normal 38 2 2 13 2" xfId="9531"/>
    <cellStyle name="Normal 38 2 2 13 2 2" xfId="29400"/>
    <cellStyle name="Normal 38 2 2 13 3" xfId="14453"/>
    <cellStyle name="Normal 38 2 2 13 3 2" xfId="33711"/>
    <cellStyle name="Normal 38 2 2 13 4" xfId="19375"/>
    <cellStyle name="Normal 38 2 2 13 5" xfId="39116"/>
    <cellStyle name="Normal 38 2 2 13 6" xfId="44038"/>
    <cellStyle name="Normal 38 2 2 14" xfId="1629"/>
    <cellStyle name="Normal 38 2 2 14 2" xfId="9645"/>
    <cellStyle name="Normal 38 2 2 14 2 2" xfId="29401"/>
    <cellStyle name="Normal 38 2 2 14 3" xfId="14567"/>
    <cellStyle name="Normal 38 2 2 14 3 2" xfId="33825"/>
    <cellStyle name="Normal 38 2 2 14 4" xfId="19489"/>
    <cellStyle name="Normal 38 2 2 14 5" xfId="39230"/>
    <cellStyle name="Normal 38 2 2 14 6" xfId="44152"/>
    <cellStyle name="Normal 38 2 2 15" xfId="1743"/>
    <cellStyle name="Normal 38 2 2 15 2" xfId="9759"/>
    <cellStyle name="Normal 38 2 2 15 2 2" xfId="29402"/>
    <cellStyle name="Normal 38 2 2 15 3" xfId="14681"/>
    <cellStyle name="Normal 38 2 2 15 3 2" xfId="33939"/>
    <cellStyle name="Normal 38 2 2 15 4" xfId="19603"/>
    <cellStyle name="Normal 38 2 2 15 5" xfId="39344"/>
    <cellStyle name="Normal 38 2 2 15 6" xfId="44266"/>
    <cellStyle name="Normal 38 2 2 16" xfId="1857"/>
    <cellStyle name="Normal 38 2 2 16 2" xfId="9873"/>
    <cellStyle name="Normal 38 2 2 16 2 2" xfId="29403"/>
    <cellStyle name="Normal 38 2 2 16 3" xfId="14795"/>
    <cellStyle name="Normal 38 2 2 16 3 2" xfId="34053"/>
    <cellStyle name="Normal 38 2 2 16 4" xfId="19717"/>
    <cellStyle name="Normal 38 2 2 16 5" xfId="39458"/>
    <cellStyle name="Normal 38 2 2 16 6" xfId="44380"/>
    <cellStyle name="Normal 38 2 2 17" xfId="1971"/>
    <cellStyle name="Normal 38 2 2 17 2" xfId="9987"/>
    <cellStyle name="Normal 38 2 2 17 2 2" xfId="29404"/>
    <cellStyle name="Normal 38 2 2 17 3" xfId="14909"/>
    <cellStyle name="Normal 38 2 2 17 3 2" xfId="34167"/>
    <cellStyle name="Normal 38 2 2 17 4" xfId="19831"/>
    <cellStyle name="Normal 38 2 2 17 5" xfId="39572"/>
    <cellStyle name="Normal 38 2 2 17 6" xfId="44494"/>
    <cellStyle name="Normal 38 2 2 18" xfId="2086"/>
    <cellStyle name="Normal 38 2 2 18 2" xfId="10102"/>
    <cellStyle name="Normal 38 2 2 18 2 2" xfId="29405"/>
    <cellStyle name="Normal 38 2 2 18 3" xfId="15024"/>
    <cellStyle name="Normal 38 2 2 18 3 2" xfId="34282"/>
    <cellStyle name="Normal 38 2 2 18 4" xfId="19946"/>
    <cellStyle name="Normal 38 2 2 18 5" xfId="39687"/>
    <cellStyle name="Normal 38 2 2 18 6" xfId="44609"/>
    <cellStyle name="Normal 38 2 2 19" xfId="2432"/>
    <cellStyle name="Normal 38 2 2 19 2" xfId="10408"/>
    <cellStyle name="Normal 38 2 2 19 2 2" xfId="29406"/>
    <cellStyle name="Normal 38 2 2 19 3" xfId="15330"/>
    <cellStyle name="Normal 38 2 2 19 3 2" xfId="34590"/>
    <cellStyle name="Normal 38 2 2 19 4" xfId="20252"/>
    <cellStyle name="Normal 38 2 2 19 5" xfId="39993"/>
    <cellStyle name="Normal 38 2 2 19 6" xfId="44915"/>
    <cellStyle name="Normal 38 2 2 2" xfId="208"/>
    <cellStyle name="Normal 38 2 2 2 10" xfId="1357"/>
    <cellStyle name="Normal 38 2 2 2 10 2" xfId="9373"/>
    <cellStyle name="Normal 38 2 2 2 10 2 2" xfId="29408"/>
    <cellStyle name="Normal 38 2 2 2 10 3" xfId="14295"/>
    <cellStyle name="Normal 38 2 2 2 10 3 2" xfId="33553"/>
    <cellStyle name="Normal 38 2 2 2 10 4" xfId="19217"/>
    <cellStyle name="Normal 38 2 2 2 10 5" xfId="38958"/>
    <cellStyle name="Normal 38 2 2 2 10 6" xfId="43880"/>
    <cellStyle name="Normal 38 2 2 2 11" xfId="1472"/>
    <cellStyle name="Normal 38 2 2 2 11 2" xfId="9488"/>
    <cellStyle name="Normal 38 2 2 2 11 2 2" xfId="29409"/>
    <cellStyle name="Normal 38 2 2 2 11 3" xfId="14410"/>
    <cellStyle name="Normal 38 2 2 2 11 3 2" xfId="33668"/>
    <cellStyle name="Normal 38 2 2 2 11 4" xfId="19332"/>
    <cellStyle name="Normal 38 2 2 2 11 5" xfId="39073"/>
    <cellStyle name="Normal 38 2 2 2 11 6" xfId="43995"/>
    <cellStyle name="Normal 38 2 2 2 12" xfId="1587"/>
    <cellStyle name="Normal 38 2 2 2 12 2" xfId="9603"/>
    <cellStyle name="Normal 38 2 2 2 12 2 2" xfId="29410"/>
    <cellStyle name="Normal 38 2 2 2 12 3" xfId="14525"/>
    <cellStyle name="Normal 38 2 2 2 12 3 2" xfId="33783"/>
    <cellStyle name="Normal 38 2 2 2 12 4" xfId="19447"/>
    <cellStyle name="Normal 38 2 2 2 12 5" xfId="39188"/>
    <cellStyle name="Normal 38 2 2 2 12 6" xfId="44110"/>
    <cellStyle name="Normal 38 2 2 2 13" xfId="1701"/>
    <cellStyle name="Normal 38 2 2 2 13 2" xfId="9717"/>
    <cellStyle name="Normal 38 2 2 2 13 2 2" xfId="29411"/>
    <cellStyle name="Normal 38 2 2 2 13 3" xfId="14639"/>
    <cellStyle name="Normal 38 2 2 2 13 3 2" xfId="33897"/>
    <cellStyle name="Normal 38 2 2 2 13 4" xfId="19561"/>
    <cellStyle name="Normal 38 2 2 2 13 5" xfId="39302"/>
    <cellStyle name="Normal 38 2 2 2 13 6" xfId="44224"/>
    <cellStyle name="Normal 38 2 2 2 14" xfId="1815"/>
    <cellStyle name="Normal 38 2 2 2 14 2" xfId="9831"/>
    <cellStyle name="Normal 38 2 2 2 14 2 2" xfId="29412"/>
    <cellStyle name="Normal 38 2 2 2 14 3" xfId="14753"/>
    <cellStyle name="Normal 38 2 2 2 14 3 2" xfId="34011"/>
    <cellStyle name="Normal 38 2 2 2 14 4" xfId="19675"/>
    <cellStyle name="Normal 38 2 2 2 14 5" xfId="39416"/>
    <cellStyle name="Normal 38 2 2 2 14 6" xfId="44338"/>
    <cellStyle name="Normal 38 2 2 2 15" xfId="1929"/>
    <cellStyle name="Normal 38 2 2 2 15 2" xfId="9945"/>
    <cellStyle name="Normal 38 2 2 2 15 2 2" xfId="29413"/>
    <cellStyle name="Normal 38 2 2 2 15 3" xfId="14867"/>
    <cellStyle name="Normal 38 2 2 2 15 3 2" xfId="34125"/>
    <cellStyle name="Normal 38 2 2 2 15 4" xfId="19789"/>
    <cellStyle name="Normal 38 2 2 2 15 5" xfId="39530"/>
    <cellStyle name="Normal 38 2 2 2 15 6" xfId="44452"/>
    <cellStyle name="Normal 38 2 2 2 16" xfId="2043"/>
    <cellStyle name="Normal 38 2 2 2 16 2" xfId="10059"/>
    <cellStyle name="Normal 38 2 2 2 16 2 2" xfId="29414"/>
    <cellStyle name="Normal 38 2 2 2 16 3" xfId="14981"/>
    <cellStyle name="Normal 38 2 2 2 16 3 2" xfId="34239"/>
    <cellStyle name="Normal 38 2 2 2 16 4" xfId="19903"/>
    <cellStyle name="Normal 38 2 2 2 16 5" xfId="39644"/>
    <cellStyle name="Normal 38 2 2 2 16 6" xfId="44566"/>
    <cellStyle name="Normal 38 2 2 2 17" xfId="2158"/>
    <cellStyle name="Normal 38 2 2 2 17 2" xfId="10174"/>
    <cellStyle name="Normal 38 2 2 2 17 2 2" xfId="29415"/>
    <cellStyle name="Normal 38 2 2 2 17 3" xfId="15096"/>
    <cellStyle name="Normal 38 2 2 2 17 3 2" xfId="34354"/>
    <cellStyle name="Normal 38 2 2 2 17 4" xfId="20018"/>
    <cellStyle name="Normal 38 2 2 2 17 5" xfId="39759"/>
    <cellStyle name="Normal 38 2 2 2 17 6" xfId="44681"/>
    <cellStyle name="Normal 38 2 2 2 18" xfId="2504"/>
    <cellStyle name="Normal 38 2 2 2 18 2" xfId="10480"/>
    <cellStyle name="Normal 38 2 2 2 18 2 2" xfId="29416"/>
    <cellStyle name="Normal 38 2 2 2 18 3" xfId="15402"/>
    <cellStyle name="Normal 38 2 2 2 18 3 2" xfId="34662"/>
    <cellStyle name="Normal 38 2 2 2 18 4" xfId="20324"/>
    <cellStyle name="Normal 38 2 2 2 18 5" xfId="40065"/>
    <cellStyle name="Normal 38 2 2 2 18 6" xfId="44987"/>
    <cellStyle name="Normal 38 2 2 2 19" xfId="2623"/>
    <cellStyle name="Normal 38 2 2 2 19 2" xfId="10599"/>
    <cellStyle name="Normal 38 2 2 2 19 2 2" xfId="29417"/>
    <cellStyle name="Normal 38 2 2 2 19 3" xfId="15521"/>
    <cellStyle name="Normal 38 2 2 2 19 3 2" xfId="34781"/>
    <cellStyle name="Normal 38 2 2 2 19 4" xfId="20443"/>
    <cellStyle name="Normal 38 2 2 2 19 5" xfId="40184"/>
    <cellStyle name="Normal 38 2 2 2 19 6" xfId="45106"/>
    <cellStyle name="Normal 38 2 2 2 2" xfId="340"/>
    <cellStyle name="Normal 38 2 2 2 2 10" xfId="37717"/>
    <cellStyle name="Normal 38 2 2 2 2 11" xfId="37946"/>
    <cellStyle name="Normal 38 2 2 2 2 12" xfId="42879"/>
    <cellStyle name="Normal 38 2 2 2 2 13" xfId="47731"/>
    <cellStyle name="Normal 38 2 2 2 2 2" xfId="2269"/>
    <cellStyle name="Normal 38 2 2 2 2 2 10" xfId="44789"/>
    <cellStyle name="Normal 38 2 2 2 2 2 2" xfId="5865"/>
    <cellStyle name="Normal 38 2 2 2 2 2 2 2" xfId="7918"/>
    <cellStyle name="Normal 38 2 2 2 2 2 2 2 2" xfId="25705"/>
    <cellStyle name="Normal 38 2 2 2 2 2 2 3" xfId="31949"/>
    <cellStyle name="Normal 38 2 2 2 2 2 2 4" xfId="23659"/>
    <cellStyle name="Normal 38 2 2 2 2 2 3" xfId="7331"/>
    <cellStyle name="Normal 38 2 2 2 2 2 3 2" xfId="34462"/>
    <cellStyle name="Normal 38 2 2 2 2 2 3 3" xfId="25120"/>
    <cellStyle name="Normal 38 2 2 2 2 2 4" xfId="6803"/>
    <cellStyle name="Normal 38 2 2 2 2 2 4 2" xfId="24592"/>
    <cellStyle name="Normal 38 2 2 2 2 2 5" xfId="5864"/>
    <cellStyle name="Normal 38 2 2 2 2 2 5 2" xfId="23658"/>
    <cellStyle name="Normal 38 2 2 2 2 2 6" xfId="10282"/>
    <cellStyle name="Normal 38 2 2 2 2 2 6 2" xfId="29419"/>
    <cellStyle name="Normal 38 2 2 2 2 2 7" xfId="15204"/>
    <cellStyle name="Normal 38 2 2 2 2 2 7 2" xfId="31948"/>
    <cellStyle name="Normal 38 2 2 2 2 2 8" xfId="20126"/>
    <cellStyle name="Normal 38 2 2 2 2 2 9" xfId="39867"/>
    <cellStyle name="Normal 38 2 2 2 2 3" xfId="5866"/>
    <cellStyle name="Normal 38 2 2 2 2 3 2" xfId="7917"/>
    <cellStyle name="Normal 38 2 2 2 2 3 2 2" xfId="25704"/>
    <cellStyle name="Normal 38 2 2 2 2 3 3" xfId="29418"/>
    <cellStyle name="Normal 38 2 2 2 2 3 4" xfId="31950"/>
    <cellStyle name="Normal 38 2 2 2 2 3 5" xfId="23660"/>
    <cellStyle name="Normal 38 2 2 2 2 4" xfId="7152"/>
    <cellStyle name="Normal 38 2 2 2 2 4 2" xfId="32552"/>
    <cellStyle name="Normal 38 2 2 2 2 4 3" xfId="24941"/>
    <cellStyle name="Normal 38 2 2 2 2 5" xfId="6561"/>
    <cellStyle name="Normal 38 2 2 2 2 5 2" xfId="37405"/>
    <cellStyle name="Normal 38 2 2 2 2 5 3" xfId="24350"/>
    <cellStyle name="Normal 38 2 2 2 2 6" xfId="5863"/>
    <cellStyle name="Normal 38 2 2 2 2 6 2" xfId="23657"/>
    <cellStyle name="Normal 38 2 2 2 2 7" xfId="8372"/>
    <cellStyle name="Normal 38 2 2 2 2 7 2" xfId="26146"/>
    <cellStyle name="Normal 38 2 2 2 2 8" xfId="13294"/>
    <cellStyle name="Normal 38 2 2 2 2 8 2" xfId="26387"/>
    <cellStyle name="Normal 38 2 2 2 2 9" xfId="18216"/>
    <cellStyle name="Normal 38 2 2 2 20" xfId="2741"/>
    <cellStyle name="Normal 38 2 2 2 20 2" xfId="10717"/>
    <cellStyle name="Normal 38 2 2 2 20 2 2" xfId="29420"/>
    <cellStyle name="Normal 38 2 2 2 20 3" xfId="15639"/>
    <cellStyle name="Normal 38 2 2 2 20 3 2" xfId="34899"/>
    <cellStyle name="Normal 38 2 2 2 20 4" xfId="20561"/>
    <cellStyle name="Normal 38 2 2 2 20 5" xfId="40302"/>
    <cellStyle name="Normal 38 2 2 2 20 6" xfId="45224"/>
    <cellStyle name="Normal 38 2 2 2 21" xfId="2860"/>
    <cellStyle name="Normal 38 2 2 2 21 2" xfId="10836"/>
    <cellStyle name="Normal 38 2 2 2 21 2 2" xfId="29421"/>
    <cellStyle name="Normal 38 2 2 2 21 3" xfId="15758"/>
    <cellStyle name="Normal 38 2 2 2 21 3 2" xfId="35018"/>
    <cellStyle name="Normal 38 2 2 2 21 4" xfId="20680"/>
    <cellStyle name="Normal 38 2 2 2 21 5" xfId="40421"/>
    <cellStyle name="Normal 38 2 2 2 21 6" xfId="45343"/>
    <cellStyle name="Normal 38 2 2 2 22" xfId="2976"/>
    <cellStyle name="Normal 38 2 2 2 22 2" xfId="10952"/>
    <cellStyle name="Normal 38 2 2 2 22 2 2" xfId="29422"/>
    <cellStyle name="Normal 38 2 2 2 22 3" xfId="15874"/>
    <cellStyle name="Normal 38 2 2 2 22 3 2" xfId="35134"/>
    <cellStyle name="Normal 38 2 2 2 22 4" xfId="20796"/>
    <cellStyle name="Normal 38 2 2 2 22 5" xfId="40537"/>
    <cellStyle name="Normal 38 2 2 2 22 6" xfId="45459"/>
    <cellStyle name="Normal 38 2 2 2 23" xfId="3094"/>
    <cellStyle name="Normal 38 2 2 2 23 2" xfId="11070"/>
    <cellStyle name="Normal 38 2 2 2 23 2 2" xfId="29423"/>
    <cellStyle name="Normal 38 2 2 2 23 3" xfId="15992"/>
    <cellStyle name="Normal 38 2 2 2 23 3 2" xfId="35252"/>
    <cellStyle name="Normal 38 2 2 2 23 4" xfId="20914"/>
    <cellStyle name="Normal 38 2 2 2 23 5" xfId="40655"/>
    <cellStyle name="Normal 38 2 2 2 23 6" xfId="45577"/>
    <cellStyle name="Normal 38 2 2 2 24" xfId="3212"/>
    <cellStyle name="Normal 38 2 2 2 24 2" xfId="11187"/>
    <cellStyle name="Normal 38 2 2 2 24 2 2" xfId="29424"/>
    <cellStyle name="Normal 38 2 2 2 24 3" xfId="16109"/>
    <cellStyle name="Normal 38 2 2 2 24 3 2" xfId="35369"/>
    <cellStyle name="Normal 38 2 2 2 24 4" xfId="21031"/>
    <cellStyle name="Normal 38 2 2 2 24 5" xfId="40772"/>
    <cellStyle name="Normal 38 2 2 2 24 6" xfId="45694"/>
    <cellStyle name="Normal 38 2 2 2 25" xfId="3329"/>
    <cellStyle name="Normal 38 2 2 2 25 2" xfId="11304"/>
    <cellStyle name="Normal 38 2 2 2 25 2 2" xfId="29425"/>
    <cellStyle name="Normal 38 2 2 2 25 3" xfId="16226"/>
    <cellStyle name="Normal 38 2 2 2 25 3 2" xfId="35486"/>
    <cellStyle name="Normal 38 2 2 2 25 4" xfId="21148"/>
    <cellStyle name="Normal 38 2 2 2 25 5" xfId="40889"/>
    <cellStyle name="Normal 38 2 2 2 25 6" xfId="45811"/>
    <cellStyle name="Normal 38 2 2 2 26" xfId="3446"/>
    <cellStyle name="Normal 38 2 2 2 26 2" xfId="11421"/>
    <cellStyle name="Normal 38 2 2 2 26 2 2" xfId="29426"/>
    <cellStyle name="Normal 38 2 2 2 26 3" xfId="16343"/>
    <cellStyle name="Normal 38 2 2 2 26 3 2" xfId="35603"/>
    <cellStyle name="Normal 38 2 2 2 26 4" xfId="21265"/>
    <cellStyle name="Normal 38 2 2 2 26 5" xfId="41006"/>
    <cellStyle name="Normal 38 2 2 2 26 6" xfId="45928"/>
    <cellStyle name="Normal 38 2 2 2 27" xfId="3560"/>
    <cellStyle name="Normal 38 2 2 2 27 2" xfId="11535"/>
    <cellStyle name="Normal 38 2 2 2 27 2 2" xfId="29427"/>
    <cellStyle name="Normal 38 2 2 2 27 3" xfId="16457"/>
    <cellStyle name="Normal 38 2 2 2 27 3 2" xfId="35717"/>
    <cellStyle name="Normal 38 2 2 2 27 4" xfId="21379"/>
    <cellStyle name="Normal 38 2 2 2 27 5" xfId="41120"/>
    <cellStyle name="Normal 38 2 2 2 27 6" xfId="46042"/>
    <cellStyle name="Normal 38 2 2 2 28" xfId="3677"/>
    <cellStyle name="Normal 38 2 2 2 28 2" xfId="11651"/>
    <cellStyle name="Normal 38 2 2 2 28 2 2" xfId="29428"/>
    <cellStyle name="Normal 38 2 2 2 28 3" xfId="16573"/>
    <cellStyle name="Normal 38 2 2 2 28 3 2" xfId="35833"/>
    <cellStyle name="Normal 38 2 2 2 28 4" xfId="21495"/>
    <cellStyle name="Normal 38 2 2 2 28 5" xfId="41236"/>
    <cellStyle name="Normal 38 2 2 2 28 6" xfId="46158"/>
    <cellStyle name="Normal 38 2 2 2 29" xfId="3793"/>
    <cellStyle name="Normal 38 2 2 2 29 2" xfId="11766"/>
    <cellStyle name="Normal 38 2 2 2 29 2 2" xfId="29429"/>
    <cellStyle name="Normal 38 2 2 2 29 3" xfId="16688"/>
    <cellStyle name="Normal 38 2 2 2 29 3 2" xfId="35948"/>
    <cellStyle name="Normal 38 2 2 2 29 4" xfId="21610"/>
    <cellStyle name="Normal 38 2 2 2 29 5" xfId="41351"/>
    <cellStyle name="Normal 38 2 2 2 29 6" xfId="46273"/>
    <cellStyle name="Normal 38 2 2 2 3" xfId="460"/>
    <cellStyle name="Normal 38 2 2 2 3 10" xfId="42999"/>
    <cellStyle name="Normal 38 2 2 2 3 2" xfId="5868"/>
    <cellStyle name="Normal 38 2 2 2 3 2 2" xfId="7919"/>
    <cellStyle name="Normal 38 2 2 2 3 2 2 2" xfId="25706"/>
    <cellStyle name="Normal 38 2 2 2 3 2 3" xfId="31952"/>
    <cellStyle name="Normal 38 2 2 2 3 2 4" xfId="23662"/>
    <cellStyle name="Normal 38 2 2 2 3 3" xfId="7332"/>
    <cellStyle name="Normal 38 2 2 2 3 3 2" xfId="32672"/>
    <cellStyle name="Normal 38 2 2 2 3 3 3" xfId="25121"/>
    <cellStyle name="Normal 38 2 2 2 3 4" xfId="6683"/>
    <cellStyle name="Normal 38 2 2 2 3 4 2" xfId="24472"/>
    <cellStyle name="Normal 38 2 2 2 3 5" xfId="5867"/>
    <cellStyle name="Normal 38 2 2 2 3 5 2" xfId="23661"/>
    <cellStyle name="Normal 38 2 2 2 3 6" xfId="8492"/>
    <cellStyle name="Normal 38 2 2 2 3 6 2" xfId="29430"/>
    <cellStyle name="Normal 38 2 2 2 3 7" xfId="13414"/>
    <cellStyle name="Normal 38 2 2 2 3 7 2" xfId="31951"/>
    <cellStyle name="Normal 38 2 2 2 3 8" xfId="18336"/>
    <cellStyle name="Normal 38 2 2 2 3 9" xfId="38077"/>
    <cellStyle name="Normal 38 2 2 2 30" xfId="3910"/>
    <cellStyle name="Normal 38 2 2 2 30 2" xfId="11882"/>
    <cellStyle name="Normal 38 2 2 2 30 2 2" xfId="29431"/>
    <cellStyle name="Normal 38 2 2 2 30 3" xfId="16804"/>
    <cellStyle name="Normal 38 2 2 2 30 3 2" xfId="36064"/>
    <cellStyle name="Normal 38 2 2 2 30 4" xfId="21726"/>
    <cellStyle name="Normal 38 2 2 2 30 5" xfId="41467"/>
    <cellStyle name="Normal 38 2 2 2 30 6" xfId="46389"/>
    <cellStyle name="Normal 38 2 2 2 31" xfId="4028"/>
    <cellStyle name="Normal 38 2 2 2 31 2" xfId="12000"/>
    <cellStyle name="Normal 38 2 2 2 31 2 2" xfId="29432"/>
    <cellStyle name="Normal 38 2 2 2 31 3" xfId="16922"/>
    <cellStyle name="Normal 38 2 2 2 31 3 2" xfId="36182"/>
    <cellStyle name="Normal 38 2 2 2 31 4" xfId="21844"/>
    <cellStyle name="Normal 38 2 2 2 31 5" xfId="41585"/>
    <cellStyle name="Normal 38 2 2 2 31 6" xfId="46507"/>
    <cellStyle name="Normal 38 2 2 2 32" xfId="4143"/>
    <cellStyle name="Normal 38 2 2 2 32 2" xfId="12114"/>
    <cellStyle name="Normal 38 2 2 2 32 2 2" xfId="29433"/>
    <cellStyle name="Normal 38 2 2 2 32 3" xfId="17036"/>
    <cellStyle name="Normal 38 2 2 2 32 3 2" xfId="36296"/>
    <cellStyle name="Normal 38 2 2 2 32 4" xfId="21958"/>
    <cellStyle name="Normal 38 2 2 2 32 5" xfId="41699"/>
    <cellStyle name="Normal 38 2 2 2 32 6" xfId="46621"/>
    <cellStyle name="Normal 38 2 2 2 33" xfId="4258"/>
    <cellStyle name="Normal 38 2 2 2 33 2" xfId="12229"/>
    <cellStyle name="Normal 38 2 2 2 33 2 2" xfId="29434"/>
    <cellStyle name="Normal 38 2 2 2 33 3" xfId="17151"/>
    <cellStyle name="Normal 38 2 2 2 33 3 2" xfId="36411"/>
    <cellStyle name="Normal 38 2 2 2 33 4" xfId="22073"/>
    <cellStyle name="Normal 38 2 2 2 33 5" xfId="41814"/>
    <cellStyle name="Normal 38 2 2 2 33 6" xfId="46736"/>
    <cellStyle name="Normal 38 2 2 2 34" xfId="4385"/>
    <cellStyle name="Normal 38 2 2 2 34 2" xfId="12356"/>
    <cellStyle name="Normal 38 2 2 2 34 2 2" xfId="29435"/>
    <cellStyle name="Normal 38 2 2 2 34 3" xfId="17278"/>
    <cellStyle name="Normal 38 2 2 2 34 3 2" xfId="36538"/>
    <cellStyle name="Normal 38 2 2 2 34 4" xfId="22200"/>
    <cellStyle name="Normal 38 2 2 2 34 5" xfId="41941"/>
    <cellStyle name="Normal 38 2 2 2 34 6" xfId="46863"/>
    <cellStyle name="Normal 38 2 2 2 35" xfId="4500"/>
    <cellStyle name="Normal 38 2 2 2 35 2" xfId="12470"/>
    <cellStyle name="Normal 38 2 2 2 35 2 2" xfId="29436"/>
    <cellStyle name="Normal 38 2 2 2 35 3" xfId="17392"/>
    <cellStyle name="Normal 38 2 2 2 35 3 2" xfId="36652"/>
    <cellStyle name="Normal 38 2 2 2 35 4" xfId="22314"/>
    <cellStyle name="Normal 38 2 2 2 35 5" xfId="42055"/>
    <cellStyle name="Normal 38 2 2 2 35 6" xfId="46977"/>
    <cellStyle name="Normal 38 2 2 2 36" xfId="4617"/>
    <cellStyle name="Normal 38 2 2 2 36 2" xfId="12587"/>
    <cellStyle name="Normal 38 2 2 2 36 2 2" xfId="29437"/>
    <cellStyle name="Normal 38 2 2 2 36 3" xfId="17509"/>
    <cellStyle name="Normal 38 2 2 2 36 3 2" xfId="36769"/>
    <cellStyle name="Normal 38 2 2 2 36 4" xfId="22431"/>
    <cellStyle name="Normal 38 2 2 2 36 5" xfId="42172"/>
    <cellStyle name="Normal 38 2 2 2 36 6" xfId="47094"/>
    <cellStyle name="Normal 38 2 2 2 37" xfId="4733"/>
    <cellStyle name="Normal 38 2 2 2 37 2" xfId="12703"/>
    <cellStyle name="Normal 38 2 2 2 37 2 2" xfId="29438"/>
    <cellStyle name="Normal 38 2 2 2 37 3" xfId="17625"/>
    <cellStyle name="Normal 38 2 2 2 37 3 2" xfId="36885"/>
    <cellStyle name="Normal 38 2 2 2 37 4" xfId="22547"/>
    <cellStyle name="Normal 38 2 2 2 37 5" xfId="42288"/>
    <cellStyle name="Normal 38 2 2 2 37 6" xfId="47210"/>
    <cellStyle name="Normal 38 2 2 2 38" xfId="4848"/>
    <cellStyle name="Normal 38 2 2 2 38 2" xfId="12818"/>
    <cellStyle name="Normal 38 2 2 2 38 2 2" xfId="29439"/>
    <cellStyle name="Normal 38 2 2 2 38 3" xfId="17740"/>
    <cellStyle name="Normal 38 2 2 2 38 3 2" xfId="37000"/>
    <cellStyle name="Normal 38 2 2 2 38 4" xfId="22662"/>
    <cellStyle name="Normal 38 2 2 2 38 5" xfId="42403"/>
    <cellStyle name="Normal 38 2 2 2 38 6" xfId="47325"/>
    <cellStyle name="Normal 38 2 2 2 39" xfId="4969"/>
    <cellStyle name="Normal 38 2 2 2 39 2" xfId="12938"/>
    <cellStyle name="Normal 38 2 2 2 39 2 2" xfId="29440"/>
    <cellStyle name="Normal 38 2 2 2 39 3" xfId="17860"/>
    <cellStyle name="Normal 38 2 2 2 39 3 2" xfId="37120"/>
    <cellStyle name="Normal 38 2 2 2 39 4" xfId="22782"/>
    <cellStyle name="Normal 38 2 2 2 39 5" xfId="42523"/>
    <cellStyle name="Normal 38 2 2 2 39 6" xfId="47445"/>
    <cellStyle name="Normal 38 2 2 2 4" xfId="582"/>
    <cellStyle name="Normal 38 2 2 2 4 10" xfId="43120"/>
    <cellStyle name="Normal 38 2 2 2 4 2" xfId="5870"/>
    <cellStyle name="Normal 38 2 2 2 4 2 2" xfId="7920"/>
    <cellStyle name="Normal 38 2 2 2 4 2 2 2" xfId="25707"/>
    <cellStyle name="Normal 38 2 2 2 4 2 3" xfId="31954"/>
    <cellStyle name="Normal 38 2 2 2 4 2 4" xfId="23664"/>
    <cellStyle name="Normal 38 2 2 2 4 3" xfId="7528"/>
    <cellStyle name="Normal 38 2 2 2 4 3 2" xfId="32793"/>
    <cellStyle name="Normal 38 2 2 2 4 3 3" xfId="25316"/>
    <cellStyle name="Normal 38 2 2 2 4 4" xfId="6924"/>
    <cellStyle name="Normal 38 2 2 2 4 4 2" xfId="24713"/>
    <cellStyle name="Normal 38 2 2 2 4 5" xfId="5869"/>
    <cellStyle name="Normal 38 2 2 2 4 5 2" xfId="23663"/>
    <cellStyle name="Normal 38 2 2 2 4 6" xfId="8613"/>
    <cellStyle name="Normal 38 2 2 2 4 6 2" xfId="29441"/>
    <cellStyle name="Normal 38 2 2 2 4 7" xfId="13535"/>
    <cellStyle name="Normal 38 2 2 2 4 7 2" xfId="31953"/>
    <cellStyle name="Normal 38 2 2 2 4 8" xfId="18457"/>
    <cellStyle name="Normal 38 2 2 2 4 9" xfId="38198"/>
    <cellStyle name="Normal 38 2 2 2 40" xfId="5084"/>
    <cellStyle name="Normal 38 2 2 2 40 2" xfId="13053"/>
    <cellStyle name="Normal 38 2 2 2 40 2 2" xfId="29442"/>
    <cellStyle name="Normal 38 2 2 2 40 3" xfId="17975"/>
    <cellStyle name="Normal 38 2 2 2 40 3 2" xfId="37235"/>
    <cellStyle name="Normal 38 2 2 2 40 4" xfId="22897"/>
    <cellStyle name="Normal 38 2 2 2 40 5" xfId="42638"/>
    <cellStyle name="Normal 38 2 2 2 40 6" xfId="47560"/>
    <cellStyle name="Normal 38 2 2 2 41" xfId="5862"/>
    <cellStyle name="Normal 38 2 2 2 41 2" xfId="29407"/>
    <cellStyle name="Normal 38 2 2 2 41 3" xfId="32432"/>
    <cellStyle name="Normal 38 2 2 2 41 4" xfId="23656"/>
    <cellStyle name="Normal 38 2 2 2 42" xfId="8252"/>
    <cellStyle name="Normal 38 2 2 2 42 2" xfId="37404"/>
    <cellStyle name="Normal 38 2 2 2 42 3" xfId="26038"/>
    <cellStyle name="Normal 38 2 2 2 43" xfId="13174"/>
    <cellStyle name="Normal 38 2 2 2 43 2" xfId="26279"/>
    <cellStyle name="Normal 38 2 2 2 44" xfId="18096"/>
    <cellStyle name="Normal 38 2 2 2 45" xfId="37597"/>
    <cellStyle name="Normal 38 2 2 2 46" xfId="37838"/>
    <cellStyle name="Normal 38 2 2 2 47" xfId="42759"/>
    <cellStyle name="Normal 38 2 2 2 48" xfId="47730"/>
    <cellStyle name="Normal 38 2 2 2 5" xfId="717"/>
    <cellStyle name="Normal 38 2 2 2 5 2" xfId="7916"/>
    <cellStyle name="Normal 38 2 2 2 5 2 2" xfId="32925"/>
    <cellStyle name="Normal 38 2 2 2 5 2 3" xfId="25703"/>
    <cellStyle name="Normal 38 2 2 2 5 3" xfId="5871"/>
    <cellStyle name="Normal 38 2 2 2 5 3 2" xfId="23665"/>
    <cellStyle name="Normal 38 2 2 2 5 4" xfId="8745"/>
    <cellStyle name="Normal 38 2 2 2 5 4 2" xfId="29443"/>
    <cellStyle name="Normal 38 2 2 2 5 5" xfId="13667"/>
    <cellStyle name="Normal 38 2 2 2 5 5 2" xfId="31955"/>
    <cellStyle name="Normal 38 2 2 2 5 6" xfId="18589"/>
    <cellStyle name="Normal 38 2 2 2 5 7" xfId="38330"/>
    <cellStyle name="Normal 38 2 2 2 5 8" xfId="43252"/>
    <cellStyle name="Normal 38 2 2 2 6" xfId="831"/>
    <cellStyle name="Normal 38 2 2 2 6 2" xfId="7044"/>
    <cellStyle name="Normal 38 2 2 2 6 2 2" xfId="24833"/>
    <cellStyle name="Normal 38 2 2 2 6 3" xfId="8859"/>
    <cellStyle name="Normal 38 2 2 2 6 3 2" xfId="29444"/>
    <cellStyle name="Normal 38 2 2 2 6 4" xfId="13781"/>
    <cellStyle name="Normal 38 2 2 2 6 4 2" xfId="33039"/>
    <cellStyle name="Normal 38 2 2 2 6 5" xfId="18703"/>
    <cellStyle name="Normal 38 2 2 2 6 6" xfId="38444"/>
    <cellStyle name="Normal 38 2 2 2 6 7" xfId="43366"/>
    <cellStyle name="Normal 38 2 2 2 7" xfId="945"/>
    <cellStyle name="Normal 38 2 2 2 7 2" xfId="6441"/>
    <cellStyle name="Normal 38 2 2 2 7 2 2" xfId="24230"/>
    <cellStyle name="Normal 38 2 2 2 7 3" xfId="8973"/>
    <cellStyle name="Normal 38 2 2 2 7 3 2" xfId="29445"/>
    <cellStyle name="Normal 38 2 2 2 7 4" xfId="13895"/>
    <cellStyle name="Normal 38 2 2 2 7 4 2" xfId="33153"/>
    <cellStyle name="Normal 38 2 2 2 7 5" xfId="18817"/>
    <cellStyle name="Normal 38 2 2 2 7 6" xfId="38558"/>
    <cellStyle name="Normal 38 2 2 2 7 7" xfId="43480"/>
    <cellStyle name="Normal 38 2 2 2 8" xfId="1092"/>
    <cellStyle name="Normal 38 2 2 2 8 2" xfId="9114"/>
    <cellStyle name="Normal 38 2 2 2 8 2 2" xfId="29446"/>
    <cellStyle name="Normal 38 2 2 2 8 3" xfId="14036"/>
    <cellStyle name="Normal 38 2 2 2 8 3 2" xfId="33294"/>
    <cellStyle name="Normal 38 2 2 2 8 4" xfId="18958"/>
    <cellStyle name="Normal 38 2 2 2 8 5" xfId="38699"/>
    <cellStyle name="Normal 38 2 2 2 8 6" xfId="43621"/>
    <cellStyle name="Normal 38 2 2 2 9" xfId="1241"/>
    <cellStyle name="Normal 38 2 2 2 9 2" xfId="9258"/>
    <cellStyle name="Normal 38 2 2 2 9 2 2" xfId="29447"/>
    <cellStyle name="Normal 38 2 2 2 9 3" xfId="14180"/>
    <cellStyle name="Normal 38 2 2 2 9 3 2" xfId="33438"/>
    <cellStyle name="Normal 38 2 2 2 9 4" xfId="19102"/>
    <cellStyle name="Normal 38 2 2 2 9 5" xfId="38843"/>
    <cellStyle name="Normal 38 2 2 2 9 6" xfId="43765"/>
    <cellStyle name="Normal 38 2 2 20" xfId="2551"/>
    <cellStyle name="Normal 38 2 2 20 2" xfId="10527"/>
    <cellStyle name="Normal 38 2 2 20 2 2" xfId="29448"/>
    <cellStyle name="Normal 38 2 2 20 3" xfId="15449"/>
    <cellStyle name="Normal 38 2 2 20 3 2" xfId="34709"/>
    <cellStyle name="Normal 38 2 2 20 4" xfId="20371"/>
    <cellStyle name="Normal 38 2 2 20 5" xfId="40112"/>
    <cellStyle name="Normal 38 2 2 20 6" xfId="45034"/>
    <cellStyle name="Normal 38 2 2 21" xfId="2669"/>
    <cellStyle name="Normal 38 2 2 21 2" xfId="10645"/>
    <cellStyle name="Normal 38 2 2 21 2 2" xfId="29449"/>
    <cellStyle name="Normal 38 2 2 21 3" xfId="15567"/>
    <cellStyle name="Normal 38 2 2 21 3 2" xfId="34827"/>
    <cellStyle name="Normal 38 2 2 21 4" xfId="20489"/>
    <cellStyle name="Normal 38 2 2 21 5" xfId="40230"/>
    <cellStyle name="Normal 38 2 2 21 6" xfId="45152"/>
    <cellStyle name="Normal 38 2 2 22" xfId="2788"/>
    <cellStyle name="Normal 38 2 2 22 2" xfId="10764"/>
    <cellStyle name="Normal 38 2 2 22 2 2" xfId="29450"/>
    <cellStyle name="Normal 38 2 2 22 3" xfId="15686"/>
    <cellStyle name="Normal 38 2 2 22 3 2" xfId="34946"/>
    <cellStyle name="Normal 38 2 2 22 4" xfId="20608"/>
    <cellStyle name="Normal 38 2 2 22 5" xfId="40349"/>
    <cellStyle name="Normal 38 2 2 22 6" xfId="45271"/>
    <cellStyle name="Normal 38 2 2 23" xfId="2904"/>
    <cellStyle name="Normal 38 2 2 23 2" xfId="10880"/>
    <cellStyle name="Normal 38 2 2 23 2 2" xfId="29451"/>
    <cellStyle name="Normal 38 2 2 23 3" xfId="15802"/>
    <cellStyle name="Normal 38 2 2 23 3 2" xfId="35062"/>
    <cellStyle name="Normal 38 2 2 23 4" xfId="20724"/>
    <cellStyle name="Normal 38 2 2 23 5" xfId="40465"/>
    <cellStyle name="Normal 38 2 2 23 6" xfId="45387"/>
    <cellStyle name="Normal 38 2 2 24" xfId="3022"/>
    <cellStyle name="Normal 38 2 2 24 2" xfId="10998"/>
    <cellStyle name="Normal 38 2 2 24 2 2" xfId="29452"/>
    <cellStyle name="Normal 38 2 2 24 3" xfId="15920"/>
    <cellStyle name="Normal 38 2 2 24 3 2" xfId="35180"/>
    <cellStyle name="Normal 38 2 2 24 4" xfId="20842"/>
    <cellStyle name="Normal 38 2 2 24 5" xfId="40583"/>
    <cellStyle name="Normal 38 2 2 24 6" xfId="45505"/>
    <cellStyle name="Normal 38 2 2 25" xfId="3140"/>
    <cellStyle name="Normal 38 2 2 25 2" xfId="11115"/>
    <cellStyle name="Normal 38 2 2 25 2 2" xfId="29453"/>
    <cellStyle name="Normal 38 2 2 25 3" xfId="16037"/>
    <cellStyle name="Normal 38 2 2 25 3 2" xfId="35297"/>
    <cellStyle name="Normal 38 2 2 25 4" xfId="20959"/>
    <cellStyle name="Normal 38 2 2 25 5" xfId="40700"/>
    <cellStyle name="Normal 38 2 2 25 6" xfId="45622"/>
    <cellStyle name="Normal 38 2 2 26" xfId="3257"/>
    <cellStyle name="Normal 38 2 2 26 2" xfId="11232"/>
    <cellStyle name="Normal 38 2 2 26 2 2" xfId="29454"/>
    <cellStyle name="Normal 38 2 2 26 3" xfId="16154"/>
    <cellStyle name="Normal 38 2 2 26 3 2" xfId="35414"/>
    <cellStyle name="Normal 38 2 2 26 4" xfId="21076"/>
    <cellStyle name="Normal 38 2 2 26 5" xfId="40817"/>
    <cellStyle name="Normal 38 2 2 26 6" xfId="45739"/>
    <cellStyle name="Normal 38 2 2 27" xfId="3374"/>
    <cellStyle name="Normal 38 2 2 27 2" xfId="11349"/>
    <cellStyle name="Normal 38 2 2 27 2 2" xfId="29455"/>
    <cellStyle name="Normal 38 2 2 27 3" xfId="16271"/>
    <cellStyle name="Normal 38 2 2 27 3 2" xfId="35531"/>
    <cellStyle name="Normal 38 2 2 27 4" xfId="21193"/>
    <cellStyle name="Normal 38 2 2 27 5" xfId="40934"/>
    <cellStyle name="Normal 38 2 2 27 6" xfId="45856"/>
    <cellStyle name="Normal 38 2 2 28" xfId="3488"/>
    <cellStyle name="Normal 38 2 2 28 2" xfId="11463"/>
    <cellStyle name="Normal 38 2 2 28 2 2" xfId="29456"/>
    <cellStyle name="Normal 38 2 2 28 3" xfId="16385"/>
    <cellStyle name="Normal 38 2 2 28 3 2" xfId="35645"/>
    <cellStyle name="Normal 38 2 2 28 4" xfId="21307"/>
    <cellStyle name="Normal 38 2 2 28 5" xfId="41048"/>
    <cellStyle name="Normal 38 2 2 28 6" xfId="45970"/>
    <cellStyle name="Normal 38 2 2 29" xfId="3605"/>
    <cellStyle name="Normal 38 2 2 29 2" xfId="11579"/>
    <cellStyle name="Normal 38 2 2 29 2 2" xfId="29457"/>
    <cellStyle name="Normal 38 2 2 29 3" xfId="16501"/>
    <cellStyle name="Normal 38 2 2 29 3 2" xfId="35761"/>
    <cellStyle name="Normal 38 2 2 29 4" xfId="21423"/>
    <cellStyle name="Normal 38 2 2 29 5" xfId="41164"/>
    <cellStyle name="Normal 38 2 2 29 6" xfId="46086"/>
    <cellStyle name="Normal 38 2 2 3" xfId="268"/>
    <cellStyle name="Normal 38 2 2 3 10" xfId="37645"/>
    <cellStyle name="Normal 38 2 2 3 11" xfId="37878"/>
    <cellStyle name="Normal 38 2 2 3 12" xfId="42807"/>
    <cellStyle name="Normal 38 2 2 3 13" xfId="47732"/>
    <cellStyle name="Normal 38 2 2 3 2" xfId="2199"/>
    <cellStyle name="Normal 38 2 2 3 2 10" xfId="44721"/>
    <cellStyle name="Normal 38 2 2 3 2 2" xfId="5874"/>
    <cellStyle name="Normal 38 2 2 3 2 2 2" xfId="7922"/>
    <cellStyle name="Normal 38 2 2 3 2 2 2 2" xfId="25709"/>
    <cellStyle name="Normal 38 2 2 3 2 2 3" xfId="31957"/>
    <cellStyle name="Normal 38 2 2 3 2 2 4" xfId="23668"/>
    <cellStyle name="Normal 38 2 2 3 2 3" xfId="7333"/>
    <cellStyle name="Normal 38 2 2 3 2 3 2" xfId="34394"/>
    <cellStyle name="Normal 38 2 2 3 2 3 3" xfId="25122"/>
    <cellStyle name="Normal 38 2 2 3 2 4" xfId="6731"/>
    <cellStyle name="Normal 38 2 2 3 2 4 2" xfId="24520"/>
    <cellStyle name="Normal 38 2 2 3 2 5" xfId="5873"/>
    <cellStyle name="Normal 38 2 2 3 2 5 2" xfId="23667"/>
    <cellStyle name="Normal 38 2 2 3 2 6" xfId="10214"/>
    <cellStyle name="Normal 38 2 2 3 2 6 2" xfId="29459"/>
    <cellStyle name="Normal 38 2 2 3 2 7" xfId="15136"/>
    <cellStyle name="Normal 38 2 2 3 2 7 2" xfId="31956"/>
    <cellStyle name="Normal 38 2 2 3 2 8" xfId="20058"/>
    <cellStyle name="Normal 38 2 2 3 2 9" xfId="39799"/>
    <cellStyle name="Normal 38 2 2 3 3" xfId="5875"/>
    <cellStyle name="Normal 38 2 2 3 3 2" xfId="7921"/>
    <cellStyle name="Normal 38 2 2 3 3 2 2" xfId="25708"/>
    <cellStyle name="Normal 38 2 2 3 3 3" xfId="29458"/>
    <cellStyle name="Normal 38 2 2 3 3 4" xfId="31958"/>
    <cellStyle name="Normal 38 2 2 3 3 5" xfId="23669"/>
    <cellStyle name="Normal 38 2 2 3 4" xfId="7084"/>
    <cellStyle name="Normal 38 2 2 3 4 2" xfId="32480"/>
    <cellStyle name="Normal 38 2 2 3 4 3" xfId="24873"/>
    <cellStyle name="Normal 38 2 2 3 5" xfId="6489"/>
    <cellStyle name="Normal 38 2 2 3 5 2" xfId="37406"/>
    <cellStyle name="Normal 38 2 2 3 5 3" xfId="24278"/>
    <cellStyle name="Normal 38 2 2 3 6" xfId="5872"/>
    <cellStyle name="Normal 38 2 2 3 6 2" xfId="23666"/>
    <cellStyle name="Normal 38 2 2 3 7" xfId="8300"/>
    <cellStyle name="Normal 38 2 2 3 7 2" xfId="26078"/>
    <cellStyle name="Normal 38 2 2 3 8" xfId="13222"/>
    <cellStyle name="Normal 38 2 2 3 8 2" xfId="26319"/>
    <cellStyle name="Normal 38 2 2 3 9" xfId="18144"/>
    <cellStyle name="Normal 38 2 2 30" xfId="3721"/>
    <cellStyle name="Normal 38 2 2 30 2" xfId="11694"/>
    <cellStyle name="Normal 38 2 2 30 2 2" xfId="29460"/>
    <cellStyle name="Normal 38 2 2 30 3" xfId="16616"/>
    <cellStyle name="Normal 38 2 2 30 3 2" xfId="35876"/>
    <cellStyle name="Normal 38 2 2 30 4" xfId="21538"/>
    <cellStyle name="Normal 38 2 2 30 5" xfId="41279"/>
    <cellStyle name="Normal 38 2 2 30 6" xfId="46201"/>
    <cellStyle name="Normal 38 2 2 31" xfId="3838"/>
    <cellStyle name="Normal 38 2 2 31 2" xfId="11810"/>
    <cellStyle name="Normal 38 2 2 31 2 2" xfId="29461"/>
    <cellStyle name="Normal 38 2 2 31 3" xfId="16732"/>
    <cellStyle name="Normal 38 2 2 31 3 2" xfId="35992"/>
    <cellStyle name="Normal 38 2 2 31 4" xfId="21654"/>
    <cellStyle name="Normal 38 2 2 31 5" xfId="41395"/>
    <cellStyle name="Normal 38 2 2 31 6" xfId="46317"/>
    <cellStyle name="Normal 38 2 2 32" xfId="3956"/>
    <cellStyle name="Normal 38 2 2 32 2" xfId="11928"/>
    <cellStyle name="Normal 38 2 2 32 2 2" xfId="29462"/>
    <cellStyle name="Normal 38 2 2 32 3" xfId="16850"/>
    <cellStyle name="Normal 38 2 2 32 3 2" xfId="36110"/>
    <cellStyle name="Normal 38 2 2 32 4" xfId="21772"/>
    <cellStyle name="Normal 38 2 2 32 5" xfId="41513"/>
    <cellStyle name="Normal 38 2 2 32 6" xfId="46435"/>
    <cellStyle name="Normal 38 2 2 33" xfId="4071"/>
    <cellStyle name="Normal 38 2 2 33 2" xfId="12042"/>
    <cellStyle name="Normal 38 2 2 33 2 2" xfId="29463"/>
    <cellStyle name="Normal 38 2 2 33 3" xfId="16964"/>
    <cellStyle name="Normal 38 2 2 33 3 2" xfId="36224"/>
    <cellStyle name="Normal 38 2 2 33 4" xfId="21886"/>
    <cellStyle name="Normal 38 2 2 33 5" xfId="41627"/>
    <cellStyle name="Normal 38 2 2 33 6" xfId="46549"/>
    <cellStyle name="Normal 38 2 2 34" xfId="4186"/>
    <cellStyle name="Normal 38 2 2 34 2" xfId="12157"/>
    <cellStyle name="Normal 38 2 2 34 2 2" xfId="29464"/>
    <cellStyle name="Normal 38 2 2 34 3" xfId="17079"/>
    <cellStyle name="Normal 38 2 2 34 3 2" xfId="36339"/>
    <cellStyle name="Normal 38 2 2 34 4" xfId="22001"/>
    <cellStyle name="Normal 38 2 2 34 5" xfId="41742"/>
    <cellStyle name="Normal 38 2 2 34 6" xfId="46664"/>
    <cellStyle name="Normal 38 2 2 35" xfId="4313"/>
    <cellStyle name="Normal 38 2 2 35 2" xfId="12284"/>
    <cellStyle name="Normal 38 2 2 35 2 2" xfId="29465"/>
    <cellStyle name="Normal 38 2 2 35 3" xfId="17206"/>
    <cellStyle name="Normal 38 2 2 35 3 2" xfId="36466"/>
    <cellStyle name="Normal 38 2 2 35 4" xfId="22128"/>
    <cellStyle name="Normal 38 2 2 35 5" xfId="41869"/>
    <cellStyle name="Normal 38 2 2 35 6" xfId="46791"/>
    <cellStyle name="Normal 38 2 2 36" xfId="4428"/>
    <cellStyle name="Normal 38 2 2 36 2" xfId="12398"/>
    <cellStyle name="Normal 38 2 2 36 2 2" xfId="29466"/>
    <cellStyle name="Normal 38 2 2 36 3" xfId="17320"/>
    <cellStyle name="Normal 38 2 2 36 3 2" xfId="36580"/>
    <cellStyle name="Normal 38 2 2 36 4" xfId="22242"/>
    <cellStyle name="Normal 38 2 2 36 5" xfId="41983"/>
    <cellStyle name="Normal 38 2 2 36 6" xfId="46905"/>
    <cellStyle name="Normal 38 2 2 37" xfId="4545"/>
    <cellStyle name="Normal 38 2 2 37 2" xfId="12515"/>
    <cellStyle name="Normal 38 2 2 37 2 2" xfId="29467"/>
    <cellStyle name="Normal 38 2 2 37 3" xfId="17437"/>
    <cellStyle name="Normal 38 2 2 37 3 2" xfId="36697"/>
    <cellStyle name="Normal 38 2 2 37 4" xfId="22359"/>
    <cellStyle name="Normal 38 2 2 37 5" xfId="42100"/>
    <cellStyle name="Normal 38 2 2 37 6" xfId="47022"/>
    <cellStyle name="Normal 38 2 2 38" xfId="4661"/>
    <cellStyle name="Normal 38 2 2 38 2" xfId="12631"/>
    <cellStyle name="Normal 38 2 2 38 2 2" xfId="29468"/>
    <cellStyle name="Normal 38 2 2 38 3" xfId="17553"/>
    <cellStyle name="Normal 38 2 2 38 3 2" xfId="36813"/>
    <cellStyle name="Normal 38 2 2 38 4" xfId="22475"/>
    <cellStyle name="Normal 38 2 2 38 5" xfId="42216"/>
    <cellStyle name="Normal 38 2 2 38 6" xfId="47138"/>
    <cellStyle name="Normal 38 2 2 39" xfId="4776"/>
    <cellStyle name="Normal 38 2 2 39 2" xfId="12746"/>
    <cellStyle name="Normal 38 2 2 39 2 2" xfId="29469"/>
    <cellStyle name="Normal 38 2 2 39 3" xfId="17668"/>
    <cellStyle name="Normal 38 2 2 39 3 2" xfId="36928"/>
    <cellStyle name="Normal 38 2 2 39 4" xfId="22590"/>
    <cellStyle name="Normal 38 2 2 39 5" xfId="42331"/>
    <cellStyle name="Normal 38 2 2 39 6" xfId="47253"/>
    <cellStyle name="Normal 38 2 2 4" xfId="388"/>
    <cellStyle name="Normal 38 2 2 4 10" xfId="42927"/>
    <cellStyle name="Normal 38 2 2 4 2" xfId="5877"/>
    <cellStyle name="Normal 38 2 2 4 2 2" xfId="7923"/>
    <cellStyle name="Normal 38 2 2 4 2 2 2" xfId="25710"/>
    <cellStyle name="Normal 38 2 2 4 2 3" xfId="31960"/>
    <cellStyle name="Normal 38 2 2 4 2 4" xfId="23671"/>
    <cellStyle name="Normal 38 2 2 4 3" xfId="7334"/>
    <cellStyle name="Normal 38 2 2 4 3 2" xfId="32600"/>
    <cellStyle name="Normal 38 2 2 4 3 3" xfId="25123"/>
    <cellStyle name="Normal 38 2 2 4 4" xfId="6611"/>
    <cellStyle name="Normal 38 2 2 4 4 2" xfId="24400"/>
    <cellStyle name="Normal 38 2 2 4 5" xfId="5876"/>
    <cellStyle name="Normal 38 2 2 4 5 2" xfId="23670"/>
    <cellStyle name="Normal 38 2 2 4 6" xfId="8420"/>
    <cellStyle name="Normal 38 2 2 4 6 2" xfId="29470"/>
    <cellStyle name="Normal 38 2 2 4 7" xfId="13342"/>
    <cellStyle name="Normal 38 2 2 4 7 2" xfId="31959"/>
    <cellStyle name="Normal 38 2 2 4 8" xfId="18264"/>
    <cellStyle name="Normal 38 2 2 4 9" xfId="38005"/>
    <cellStyle name="Normal 38 2 2 40" xfId="4897"/>
    <cellStyle name="Normal 38 2 2 40 2" xfId="12866"/>
    <cellStyle name="Normal 38 2 2 40 2 2" xfId="29471"/>
    <cellStyle name="Normal 38 2 2 40 3" xfId="17788"/>
    <cellStyle name="Normal 38 2 2 40 3 2" xfId="37048"/>
    <cellStyle name="Normal 38 2 2 40 4" xfId="22710"/>
    <cellStyle name="Normal 38 2 2 40 5" xfId="42451"/>
    <cellStyle name="Normal 38 2 2 40 6" xfId="47373"/>
    <cellStyle name="Normal 38 2 2 41" xfId="5012"/>
    <cellStyle name="Normal 38 2 2 41 2" xfId="12981"/>
    <cellStyle name="Normal 38 2 2 41 2 2" xfId="29472"/>
    <cellStyle name="Normal 38 2 2 41 3" xfId="17903"/>
    <cellStyle name="Normal 38 2 2 41 3 2" xfId="37163"/>
    <cellStyle name="Normal 38 2 2 41 4" xfId="22825"/>
    <cellStyle name="Normal 38 2 2 41 5" xfId="42566"/>
    <cellStyle name="Normal 38 2 2 41 6" xfId="47488"/>
    <cellStyle name="Normal 38 2 2 42" xfId="5861"/>
    <cellStyle name="Normal 38 2 2 42 2" xfId="29396"/>
    <cellStyle name="Normal 38 2 2 42 3" xfId="32360"/>
    <cellStyle name="Normal 38 2 2 42 4" xfId="23655"/>
    <cellStyle name="Normal 38 2 2 43" xfId="8180"/>
    <cellStyle name="Normal 38 2 2 43 2" xfId="37403"/>
    <cellStyle name="Normal 38 2 2 43 3" xfId="25966"/>
    <cellStyle name="Normal 38 2 2 44" xfId="13102"/>
    <cellStyle name="Normal 38 2 2 44 2" xfId="26207"/>
    <cellStyle name="Normal 38 2 2 45" xfId="18024"/>
    <cellStyle name="Normal 38 2 2 46" xfId="37525"/>
    <cellStyle name="Normal 38 2 2 47" xfId="37766"/>
    <cellStyle name="Normal 38 2 2 48" xfId="42687"/>
    <cellStyle name="Normal 38 2 2 49" xfId="47729"/>
    <cellStyle name="Normal 38 2 2 5" xfId="510"/>
    <cellStyle name="Normal 38 2 2 5 10" xfId="43048"/>
    <cellStyle name="Normal 38 2 2 5 2" xfId="5879"/>
    <cellStyle name="Normal 38 2 2 5 2 2" xfId="7924"/>
    <cellStyle name="Normal 38 2 2 5 2 2 2" xfId="25711"/>
    <cellStyle name="Normal 38 2 2 5 2 3" xfId="31962"/>
    <cellStyle name="Normal 38 2 2 5 2 4" xfId="23673"/>
    <cellStyle name="Normal 38 2 2 5 3" xfId="7456"/>
    <cellStyle name="Normal 38 2 2 5 3 2" xfId="32721"/>
    <cellStyle name="Normal 38 2 2 5 3 3" xfId="25244"/>
    <cellStyle name="Normal 38 2 2 5 4" xfId="6852"/>
    <cellStyle name="Normal 38 2 2 5 4 2" xfId="24641"/>
    <cellStyle name="Normal 38 2 2 5 5" xfId="5878"/>
    <cellStyle name="Normal 38 2 2 5 5 2" xfId="23672"/>
    <cellStyle name="Normal 38 2 2 5 6" xfId="8541"/>
    <cellStyle name="Normal 38 2 2 5 6 2" xfId="29473"/>
    <cellStyle name="Normal 38 2 2 5 7" xfId="13463"/>
    <cellStyle name="Normal 38 2 2 5 7 2" xfId="31961"/>
    <cellStyle name="Normal 38 2 2 5 8" xfId="18385"/>
    <cellStyle name="Normal 38 2 2 5 9" xfId="38126"/>
    <cellStyle name="Normal 38 2 2 6" xfId="645"/>
    <cellStyle name="Normal 38 2 2 6 2" xfId="7915"/>
    <cellStyle name="Normal 38 2 2 6 2 2" xfId="32853"/>
    <cellStyle name="Normal 38 2 2 6 2 3" xfId="25702"/>
    <cellStyle name="Normal 38 2 2 6 3" xfId="5880"/>
    <cellStyle name="Normal 38 2 2 6 3 2" xfId="23674"/>
    <cellStyle name="Normal 38 2 2 6 4" xfId="8673"/>
    <cellStyle name="Normal 38 2 2 6 4 2" xfId="29474"/>
    <cellStyle name="Normal 38 2 2 6 5" xfId="13595"/>
    <cellStyle name="Normal 38 2 2 6 5 2" xfId="31963"/>
    <cellStyle name="Normal 38 2 2 6 6" xfId="18517"/>
    <cellStyle name="Normal 38 2 2 6 7" xfId="38258"/>
    <cellStyle name="Normal 38 2 2 6 8" xfId="43180"/>
    <cellStyle name="Normal 38 2 2 7" xfId="759"/>
    <cellStyle name="Normal 38 2 2 7 2" xfId="6972"/>
    <cellStyle name="Normal 38 2 2 7 2 2" xfId="24761"/>
    <cellStyle name="Normal 38 2 2 7 3" xfId="8787"/>
    <cellStyle name="Normal 38 2 2 7 3 2" xfId="29475"/>
    <cellStyle name="Normal 38 2 2 7 4" xfId="13709"/>
    <cellStyle name="Normal 38 2 2 7 4 2" xfId="32967"/>
    <cellStyle name="Normal 38 2 2 7 5" xfId="18631"/>
    <cellStyle name="Normal 38 2 2 7 6" xfId="38372"/>
    <cellStyle name="Normal 38 2 2 7 7" xfId="43294"/>
    <cellStyle name="Normal 38 2 2 8" xfId="873"/>
    <cellStyle name="Normal 38 2 2 8 2" xfId="6369"/>
    <cellStyle name="Normal 38 2 2 8 2 2" xfId="24158"/>
    <cellStyle name="Normal 38 2 2 8 3" xfId="8901"/>
    <cellStyle name="Normal 38 2 2 8 3 2" xfId="29476"/>
    <cellStyle name="Normal 38 2 2 8 4" xfId="13823"/>
    <cellStyle name="Normal 38 2 2 8 4 2" xfId="33081"/>
    <cellStyle name="Normal 38 2 2 8 5" xfId="18745"/>
    <cellStyle name="Normal 38 2 2 8 6" xfId="38486"/>
    <cellStyle name="Normal 38 2 2 8 7" xfId="43408"/>
    <cellStyle name="Normal 38 2 2 9" xfId="1020"/>
    <cellStyle name="Normal 38 2 2 9 2" xfId="9042"/>
    <cellStyle name="Normal 38 2 2 9 2 2" xfId="29477"/>
    <cellStyle name="Normal 38 2 2 9 3" xfId="13964"/>
    <cellStyle name="Normal 38 2 2 9 3 2" xfId="33222"/>
    <cellStyle name="Normal 38 2 2 9 4" xfId="18886"/>
    <cellStyle name="Normal 38 2 2 9 5" xfId="38627"/>
    <cellStyle name="Normal 38 2 2 9 6" xfId="43549"/>
    <cellStyle name="Normal 38 2 20" xfId="1725"/>
    <cellStyle name="Normal 38 2 20 2" xfId="9741"/>
    <cellStyle name="Normal 38 2 20 2 2" xfId="29478"/>
    <cellStyle name="Normal 38 2 20 3" xfId="14663"/>
    <cellStyle name="Normal 38 2 20 3 2" xfId="33921"/>
    <cellStyle name="Normal 38 2 20 4" xfId="19585"/>
    <cellStyle name="Normal 38 2 20 5" xfId="39326"/>
    <cellStyle name="Normal 38 2 20 6" xfId="44248"/>
    <cellStyle name="Normal 38 2 21" xfId="1839"/>
    <cellStyle name="Normal 38 2 21 2" xfId="9855"/>
    <cellStyle name="Normal 38 2 21 2 2" xfId="29479"/>
    <cellStyle name="Normal 38 2 21 3" xfId="14777"/>
    <cellStyle name="Normal 38 2 21 3 2" xfId="34035"/>
    <cellStyle name="Normal 38 2 21 4" xfId="19699"/>
    <cellStyle name="Normal 38 2 21 5" xfId="39440"/>
    <cellStyle name="Normal 38 2 21 6" xfId="44362"/>
    <cellStyle name="Normal 38 2 22" xfId="1953"/>
    <cellStyle name="Normal 38 2 22 2" xfId="9969"/>
    <cellStyle name="Normal 38 2 22 2 2" xfId="29480"/>
    <cellStyle name="Normal 38 2 22 3" xfId="14891"/>
    <cellStyle name="Normal 38 2 22 3 2" xfId="34149"/>
    <cellStyle name="Normal 38 2 22 4" xfId="19813"/>
    <cellStyle name="Normal 38 2 22 5" xfId="39554"/>
    <cellStyle name="Normal 38 2 22 6" xfId="44476"/>
    <cellStyle name="Normal 38 2 23" xfId="2068"/>
    <cellStyle name="Normal 38 2 23 2" xfId="10084"/>
    <cellStyle name="Normal 38 2 23 2 2" xfId="29481"/>
    <cellStyle name="Normal 38 2 23 3" xfId="15006"/>
    <cellStyle name="Normal 38 2 23 3 2" xfId="34264"/>
    <cellStyle name="Normal 38 2 23 4" xfId="19928"/>
    <cellStyle name="Normal 38 2 23 5" xfId="39669"/>
    <cellStyle name="Normal 38 2 23 6" xfId="44591"/>
    <cellStyle name="Normal 38 2 24" xfId="2411"/>
    <cellStyle name="Normal 38 2 24 2" xfId="10387"/>
    <cellStyle name="Normal 38 2 24 2 2" xfId="29482"/>
    <cellStyle name="Normal 38 2 24 3" xfId="15309"/>
    <cellStyle name="Normal 38 2 24 3 2" xfId="34569"/>
    <cellStyle name="Normal 38 2 24 4" xfId="20231"/>
    <cellStyle name="Normal 38 2 24 5" xfId="39972"/>
    <cellStyle name="Normal 38 2 24 6" xfId="44894"/>
    <cellStyle name="Normal 38 2 25" xfId="2529"/>
    <cellStyle name="Normal 38 2 25 2" xfId="10505"/>
    <cellStyle name="Normal 38 2 25 2 2" xfId="29483"/>
    <cellStyle name="Normal 38 2 25 3" xfId="15427"/>
    <cellStyle name="Normal 38 2 25 3 2" xfId="34687"/>
    <cellStyle name="Normal 38 2 25 4" xfId="20349"/>
    <cellStyle name="Normal 38 2 25 5" xfId="40090"/>
    <cellStyle name="Normal 38 2 25 6" xfId="45012"/>
    <cellStyle name="Normal 38 2 26" xfId="2648"/>
    <cellStyle name="Normal 38 2 26 2" xfId="10624"/>
    <cellStyle name="Normal 38 2 26 2 2" xfId="29484"/>
    <cellStyle name="Normal 38 2 26 3" xfId="15546"/>
    <cellStyle name="Normal 38 2 26 3 2" xfId="34806"/>
    <cellStyle name="Normal 38 2 26 4" xfId="20468"/>
    <cellStyle name="Normal 38 2 26 5" xfId="40209"/>
    <cellStyle name="Normal 38 2 26 6" xfId="45131"/>
    <cellStyle name="Normal 38 2 27" xfId="2766"/>
    <cellStyle name="Normal 38 2 27 2" xfId="10742"/>
    <cellStyle name="Normal 38 2 27 2 2" xfId="29485"/>
    <cellStyle name="Normal 38 2 27 3" xfId="15664"/>
    <cellStyle name="Normal 38 2 27 3 2" xfId="34924"/>
    <cellStyle name="Normal 38 2 27 4" xfId="20586"/>
    <cellStyle name="Normal 38 2 27 5" xfId="40327"/>
    <cellStyle name="Normal 38 2 27 6" xfId="45249"/>
    <cellStyle name="Normal 38 2 28" xfId="2884"/>
    <cellStyle name="Normal 38 2 28 2" xfId="10860"/>
    <cellStyle name="Normal 38 2 28 2 2" xfId="29486"/>
    <cellStyle name="Normal 38 2 28 3" xfId="15782"/>
    <cellStyle name="Normal 38 2 28 3 2" xfId="35042"/>
    <cellStyle name="Normal 38 2 28 4" xfId="20704"/>
    <cellStyle name="Normal 38 2 28 5" xfId="40445"/>
    <cellStyle name="Normal 38 2 28 6" xfId="45367"/>
    <cellStyle name="Normal 38 2 29" xfId="3002"/>
    <cellStyle name="Normal 38 2 29 2" xfId="10978"/>
    <cellStyle name="Normal 38 2 29 2 2" xfId="29487"/>
    <cellStyle name="Normal 38 2 29 3" xfId="15900"/>
    <cellStyle name="Normal 38 2 29 3 2" xfId="35160"/>
    <cellStyle name="Normal 38 2 29 4" xfId="20822"/>
    <cellStyle name="Normal 38 2 29 5" xfId="40563"/>
    <cellStyle name="Normal 38 2 29 6" xfId="45485"/>
    <cellStyle name="Normal 38 2 3" xfId="143"/>
    <cellStyle name="Normal 38 2 3 10" xfId="1176"/>
    <cellStyle name="Normal 38 2 3 10 2" xfId="9193"/>
    <cellStyle name="Normal 38 2 3 10 2 2" xfId="29489"/>
    <cellStyle name="Normal 38 2 3 10 3" xfId="14115"/>
    <cellStyle name="Normal 38 2 3 10 3 2" xfId="33373"/>
    <cellStyle name="Normal 38 2 3 10 4" xfId="19037"/>
    <cellStyle name="Normal 38 2 3 10 5" xfId="38778"/>
    <cellStyle name="Normal 38 2 3 10 6" xfId="43700"/>
    <cellStyle name="Normal 38 2 3 11" xfId="1292"/>
    <cellStyle name="Normal 38 2 3 11 2" xfId="9308"/>
    <cellStyle name="Normal 38 2 3 11 2 2" xfId="29490"/>
    <cellStyle name="Normal 38 2 3 11 3" xfId="14230"/>
    <cellStyle name="Normal 38 2 3 11 3 2" xfId="33488"/>
    <cellStyle name="Normal 38 2 3 11 4" xfId="19152"/>
    <cellStyle name="Normal 38 2 3 11 5" xfId="38893"/>
    <cellStyle name="Normal 38 2 3 11 6" xfId="43815"/>
    <cellStyle name="Normal 38 2 3 12" xfId="1407"/>
    <cellStyle name="Normal 38 2 3 12 2" xfId="9423"/>
    <cellStyle name="Normal 38 2 3 12 2 2" xfId="29491"/>
    <cellStyle name="Normal 38 2 3 12 3" xfId="14345"/>
    <cellStyle name="Normal 38 2 3 12 3 2" xfId="33603"/>
    <cellStyle name="Normal 38 2 3 12 4" xfId="19267"/>
    <cellStyle name="Normal 38 2 3 12 5" xfId="39008"/>
    <cellStyle name="Normal 38 2 3 12 6" xfId="43930"/>
    <cellStyle name="Normal 38 2 3 13" xfId="1522"/>
    <cellStyle name="Normal 38 2 3 13 2" xfId="9538"/>
    <cellStyle name="Normal 38 2 3 13 2 2" xfId="29492"/>
    <cellStyle name="Normal 38 2 3 13 3" xfId="14460"/>
    <cellStyle name="Normal 38 2 3 13 3 2" xfId="33718"/>
    <cellStyle name="Normal 38 2 3 13 4" xfId="19382"/>
    <cellStyle name="Normal 38 2 3 13 5" xfId="39123"/>
    <cellStyle name="Normal 38 2 3 13 6" xfId="44045"/>
    <cellStyle name="Normal 38 2 3 14" xfId="1636"/>
    <cellStyle name="Normal 38 2 3 14 2" xfId="9652"/>
    <cellStyle name="Normal 38 2 3 14 2 2" xfId="29493"/>
    <cellStyle name="Normal 38 2 3 14 3" xfId="14574"/>
    <cellStyle name="Normal 38 2 3 14 3 2" xfId="33832"/>
    <cellStyle name="Normal 38 2 3 14 4" xfId="19496"/>
    <cellStyle name="Normal 38 2 3 14 5" xfId="39237"/>
    <cellStyle name="Normal 38 2 3 14 6" xfId="44159"/>
    <cellStyle name="Normal 38 2 3 15" xfId="1750"/>
    <cellStyle name="Normal 38 2 3 15 2" xfId="9766"/>
    <cellStyle name="Normal 38 2 3 15 2 2" xfId="29494"/>
    <cellStyle name="Normal 38 2 3 15 3" xfId="14688"/>
    <cellStyle name="Normal 38 2 3 15 3 2" xfId="33946"/>
    <cellStyle name="Normal 38 2 3 15 4" xfId="19610"/>
    <cellStyle name="Normal 38 2 3 15 5" xfId="39351"/>
    <cellStyle name="Normal 38 2 3 15 6" xfId="44273"/>
    <cellStyle name="Normal 38 2 3 16" xfId="1864"/>
    <cellStyle name="Normal 38 2 3 16 2" xfId="9880"/>
    <cellStyle name="Normal 38 2 3 16 2 2" xfId="29495"/>
    <cellStyle name="Normal 38 2 3 16 3" xfId="14802"/>
    <cellStyle name="Normal 38 2 3 16 3 2" xfId="34060"/>
    <cellStyle name="Normal 38 2 3 16 4" xfId="19724"/>
    <cellStyle name="Normal 38 2 3 16 5" xfId="39465"/>
    <cellStyle name="Normal 38 2 3 16 6" xfId="44387"/>
    <cellStyle name="Normal 38 2 3 17" xfId="1978"/>
    <cellStyle name="Normal 38 2 3 17 2" xfId="9994"/>
    <cellStyle name="Normal 38 2 3 17 2 2" xfId="29496"/>
    <cellStyle name="Normal 38 2 3 17 3" xfId="14916"/>
    <cellStyle name="Normal 38 2 3 17 3 2" xfId="34174"/>
    <cellStyle name="Normal 38 2 3 17 4" xfId="19838"/>
    <cellStyle name="Normal 38 2 3 17 5" xfId="39579"/>
    <cellStyle name="Normal 38 2 3 17 6" xfId="44501"/>
    <cellStyle name="Normal 38 2 3 18" xfId="2093"/>
    <cellStyle name="Normal 38 2 3 18 2" xfId="10109"/>
    <cellStyle name="Normal 38 2 3 18 2 2" xfId="29497"/>
    <cellStyle name="Normal 38 2 3 18 3" xfId="15031"/>
    <cellStyle name="Normal 38 2 3 18 3 2" xfId="34289"/>
    <cellStyle name="Normal 38 2 3 18 4" xfId="19953"/>
    <cellStyle name="Normal 38 2 3 18 5" xfId="39694"/>
    <cellStyle name="Normal 38 2 3 18 6" xfId="44616"/>
    <cellStyle name="Normal 38 2 3 19" xfId="2439"/>
    <cellStyle name="Normal 38 2 3 19 2" xfId="10415"/>
    <cellStyle name="Normal 38 2 3 19 2 2" xfId="29498"/>
    <cellStyle name="Normal 38 2 3 19 3" xfId="15337"/>
    <cellStyle name="Normal 38 2 3 19 3 2" xfId="34597"/>
    <cellStyle name="Normal 38 2 3 19 4" xfId="20259"/>
    <cellStyle name="Normal 38 2 3 19 5" xfId="40000"/>
    <cellStyle name="Normal 38 2 3 19 6" xfId="44922"/>
    <cellStyle name="Normal 38 2 3 2" xfId="209"/>
    <cellStyle name="Normal 38 2 3 2 10" xfId="1358"/>
    <cellStyle name="Normal 38 2 3 2 10 2" xfId="9374"/>
    <cellStyle name="Normal 38 2 3 2 10 2 2" xfId="29500"/>
    <cellStyle name="Normal 38 2 3 2 10 3" xfId="14296"/>
    <cellStyle name="Normal 38 2 3 2 10 3 2" xfId="33554"/>
    <cellStyle name="Normal 38 2 3 2 10 4" xfId="19218"/>
    <cellStyle name="Normal 38 2 3 2 10 5" xfId="38959"/>
    <cellStyle name="Normal 38 2 3 2 10 6" xfId="43881"/>
    <cellStyle name="Normal 38 2 3 2 11" xfId="1473"/>
    <cellStyle name="Normal 38 2 3 2 11 2" xfId="9489"/>
    <cellStyle name="Normal 38 2 3 2 11 2 2" xfId="29501"/>
    <cellStyle name="Normal 38 2 3 2 11 3" xfId="14411"/>
    <cellStyle name="Normal 38 2 3 2 11 3 2" xfId="33669"/>
    <cellStyle name="Normal 38 2 3 2 11 4" xfId="19333"/>
    <cellStyle name="Normal 38 2 3 2 11 5" xfId="39074"/>
    <cellStyle name="Normal 38 2 3 2 11 6" xfId="43996"/>
    <cellStyle name="Normal 38 2 3 2 12" xfId="1588"/>
    <cellStyle name="Normal 38 2 3 2 12 2" xfId="9604"/>
    <cellStyle name="Normal 38 2 3 2 12 2 2" xfId="29502"/>
    <cellStyle name="Normal 38 2 3 2 12 3" xfId="14526"/>
    <cellStyle name="Normal 38 2 3 2 12 3 2" xfId="33784"/>
    <cellStyle name="Normal 38 2 3 2 12 4" xfId="19448"/>
    <cellStyle name="Normal 38 2 3 2 12 5" xfId="39189"/>
    <cellStyle name="Normal 38 2 3 2 12 6" xfId="44111"/>
    <cellStyle name="Normal 38 2 3 2 13" xfId="1702"/>
    <cellStyle name="Normal 38 2 3 2 13 2" xfId="9718"/>
    <cellStyle name="Normal 38 2 3 2 13 2 2" xfId="29503"/>
    <cellStyle name="Normal 38 2 3 2 13 3" xfId="14640"/>
    <cellStyle name="Normal 38 2 3 2 13 3 2" xfId="33898"/>
    <cellStyle name="Normal 38 2 3 2 13 4" xfId="19562"/>
    <cellStyle name="Normal 38 2 3 2 13 5" xfId="39303"/>
    <cellStyle name="Normal 38 2 3 2 13 6" xfId="44225"/>
    <cellStyle name="Normal 38 2 3 2 14" xfId="1816"/>
    <cellStyle name="Normal 38 2 3 2 14 2" xfId="9832"/>
    <cellStyle name="Normal 38 2 3 2 14 2 2" xfId="29504"/>
    <cellStyle name="Normal 38 2 3 2 14 3" xfId="14754"/>
    <cellStyle name="Normal 38 2 3 2 14 3 2" xfId="34012"/>
    <cellStyle name="Normal 38 2 3 2 14 4" xfId="19676"/>
    <cellStyle name="Normal 38 2 3 2 14 5" xfId="39417"/>
    <cellStyle name="Normal 38 2 3 2 14 6" xfId="44339"/>
    <cellStyle name="Normal 38 2 3 2 15" xfId="1930"/>
    <cellStyle name="Normal 38 2 3 2 15 2" xfId="9946"/>
    <cellStyle name="Normal 38 2 3 2 15 2 2" xfId="29505"/>
    <cellStyle name="Normal 38 2 3 2 15 3" xfId="14868"/>
    <cellStyle name="Normal 38 2 3 2 15 3 2" xfId="34126"/>
    <cellStyle name="Normal 38 2 3 2 15 4" xfId="19790"/>
    <cellStyle name="Normal 38 2 3 2 15 5" xfId="39531"/>
    <cellStyle name="Normal 38 2 3 2 15 6" xfId="44453"/>
    <cellStyle name="Normal 38 2 3 2 16" xfId="2044"/>
    <cellStyle name="Normal 38 2 3 2 16 2" xfId="10060"/>
    <cellStyle name="Normal 38 2 3 2 16 2 2" xfId="29506"/>
    <cellStyle name="Normal 38 2 3 2 16 3" xfId="14982"/>
    <cellStyle name="Normal 38 2 3 2 16 3 2" xfId="34240"/>
    <cellStyle name="Normal 38 2 3 2 16 4" xfId="19904"/>
    <cellStyle name="Normal 38 2 3 2 16 5" xfId="39645"/>
    <cellStyle name="Normal 38 2 3 2 16 6" xfId="44567"/>
    <cellStyle name="Normal 38 2 3 2 17" xfId="2159"/>
    <cellStyle name="Normal 38 2 3 2 17 2" xfId="10175"/>
    <cellStyle name="Normal 38 2 3 2 17 2 2" xfId="29507"/>
    <cellStyle name="Normal 38 2 3 2 17 3" xfId="15097"/>
    <cellStyle name="Normal 38 2 3 2 17 3 2" xfId="34355"/>
    <cellStyle name="Normal 38 2 3 2 17 4" xfId="20019"/>
    <cellStyle name="Normal 38 2 3 2 17 5" xfId="39760"/>
    <cellStyle name="Normal 38 2 3 2 17 6" xfId="44682"/>
    <cellStyle name="Normal 38 2 3 2 18" xfId="2505"/>
    <cellStyle name="Normal 38 2 3 2 18 2" xfId="10481"/>
    <cellStyle name="Normal 38 2 3 2 18 2 2" xfId="29508"/>
    <cellStyle name="Normal 38 2 3 2 18 3" xfId="15403"/>
    <cellStyle name="Normal 38 2 3 2 18 3 2" xfId="34663"/>
    <cellStyle name="Normal 38 2 3 2 18 4" xfId="20325"/>
    <cellStyle name="Normal 38 2 3 2 18 5" xfId="40066"/>
    <cellStyle name="Normal 38 2 3 2 18 6" xfId="44988"/>
    <cellStyle name="Normal 38 2 3 2 19" xfId="2624"/>
    <cellStyle name="Normal 38 2 3 2 19 2" xfId="10600"/>
    <cellStyle name="Normal 38 2 3 2 19 2 2" xfId="29509"/>
    <cellStyle name="Normal 38 2 3 2 19 3" xfId="15522"/>
    <cellStyle name="Normal 38 2 3 2 19 3 2" xfId="34782"/>
    <cellStyle name="Normal 38 2 3 2 19 4" xfId="20444"/>
    <cellStyle name="Normal 38 2 3 2 19 5" xfId="40185"/>
    <cellStyle name="Normal 38 2 3 2 19 6" xfId="45107"/>
    <cellStyle name="Normal 38 2 3 2 2" xfId="341"/>
    <cellStyle name="Normal 38 2 3 2 2 10" xfId="37718"/>
    <cellStyle name="Normal 38 2 3 2 2 11" xfId="37953"/>
    <cellStyle name="Normal 38 2 3 2 2 12" xfId="42880"/>
    <cellStyle name="Normal 38 2 3 2 2 13" xfId="47735"/>
    <cellStyle name="Normal 38 2 3 2 2 2" xfId="2276"/>
    <cellStyle name="Normal 38 2 3 2 2 2 10" xfId="44796"/>
    <cellStyle name="Normal 38 2 3 2 2 2 2" xfId="5885"/>
    <cellStyle name="Normal 38 2 3 2 2 2 2 2" xfId="7928"/>
    <cellStyle name="Normal 38 2 3 2 2 2 2 2 2" xfId="25715"/>
    <cellStyle name="Normal 38 2 3 2 2 2 2 3" xfId="31965"/>
    <cellStyle name="Normal 38 2 3 2 2 2 2 4" xfId="23679"/>
    <cellStyle name="Normal 38 2 3 2 2 2 3" xfId="7335"/>
    <cellStyle name="Normal 38 2 3 2 2 2 3 2" xfId="34469"/>
    <cellStyle name="Normal 38 2 3 2 2 2 3 3" xfId="25124"/>
    <cellStyle name="Normal 38 2 3 2 2 2 4" xfId="6804"/>
    <cellStyle name="Normal 38 2 3 2 2 2 4 2" xfId="24593"/>
    <cellStyle name="Normal 38 2 3 2 2 2 5" xfId="5884"/>
    <cellStyle name="Normal 38 2 3 2 2 2 5 2" xfId="23678"/>
    <cellStyle name="Normal 38 2 3 2 2 2 6" xfId="10289"/>
    <cellStyle name="Normal 38 2 3 2 2 2 6 2" xfId="29511"/>
    <cellStyle name="Normal 38 2 3 2 2 2 7" xfId="15211"/>
    <cellStyle name="Normal 38 2 3 2 2 2 7 2" xfId="31964"/>
    <cellStyle name="Normal 38 2 3 2 2 2 8" xfId="20133"/>
    <cellStyle name="Normal 38 2 3 2 2 2 9" xfId="39874"/>
    <cellStyle name="Normal 38 2 3 2 2 3" xfId="5886"/>
    <cellStyle name="Normal 38 2 3 2 2 3 2" xfId="7927"/>
    <cellStyle name="Normal 38 2 3 2 2 3 2 2" xfId="25714"/>
    <cellStyle name="Normal 38 2 3 2 2 3 3" xfId="29510"/>
    <cellStyle name="Normal 38 2 3 2 2 3 4" xfId="31966"/>
    <cellStyle name="Normal 38 2 3 2 2 3 5" xfId="23680"/>
    <cellStyle name="Normal 38 2 3 2 2 4" xfId="7159"/>
    <cellStyle name="Normal 38 2 3 2 2 4 2" xfId="32553"/>
    <cellStyle name="Normal 38 2 3 2 2 4 3" xfId="24948"/>
    <cellStyle name="Normal 38 2 3 2 2 5" xfId="6562"/>
    <cellStyle name="Normal 38 2 3 2 2 5 2" xfId="37409"/>
    <cellStyle name="Normal 38 2 3 2 2 5 3" xfId="24351"/>
    <cellStyle name="Normal 38 2 3 2 2 6" xfId="5883"/>
    <cellStyle name="Normal 38 2 3 2 2 6 2" xfId="23677"/>
    <cellStyle name="Normal 38 2 3 2 2 7" xfId="8373"/>
    <cellStyle name="Normal 38 2 3 2 2 7 2" xfId="26153"/>
    <cellStyle name="Normal 38 2 3 2 2 8" xfId="13295"/>
    <cellStyle name="Normal 38 2 3 2 2 8 2" xfId="26394"/>
    <cellStyle name="Normal 38 2 3 2 2 9" xfId="18217"/>
    <cellStyle name="Normal 38 2 3 2 20" xfId="2742"/>
    <cellStyle name="Normal 38 2 3 2 20 2" xfId="10718"/>
    <cellStyle name="Normal 38 2 3 2 20 2 2" xfId="29512"/>
    <cellStyle name="Normal 38 2 3 2 20 3" xfId="15640"/>
    <cellStyle name="Normal 38 2 3 2 20 3 2" xfId="34900"/>
    <cellStyle name="Normal 38 2 3 2 20 4" xfId="20562"/>
    <cellStyle name="Normal 38 2 3 2 20 5" xfId="40303"/>
    <cellStyle name="Normal 38 2 3 2 20 6" xfId="45225"/>
    <cellStyle name="Normal 38 2 3 2 21" xfId="2861"/>
    <cellStyle name="Normal 38 2 3 2 21 2" xfId="10837"/>
    <cellStyle name="Normal 38 2 3 2 21 2 2" xfId="29513"/>
    <cellStyle name="Normal 38 2 3 2 21 3" xfId="15759"/>
    <cellStyle name="Normal 38 2 3 2 21 3 2" xfId="35019"/>
    <cellStyle name="Normal 38 2 3 2 21 4" xfId="20681"/>
    <cellStyle name="Normal 38 2 3 2 21 5" xfId="40422"/>
    <cellStyle name="Normal 38 2 3 2 21 6" xfId="45344"/>
    <cellStyle name="Normal 38 2 3 2 22" xfId="2977"/>
    <cellStyle name="Normal 38 2 3 2 22 2" xfId="10953"/>
    <cellStyle name="Normal 38 2 3 2 22 2 2" xfId="29514"/>
    <cellStyle name="Normal 38 2 3 2 22 3" xfId="15875"/>
    <cellStyle name="Normal 38 2 3 2 22 3 2" xfId="35135"/>
    <cellStyle name="Normal 38 2 3 2 22 4" xfId="20797"/>
    <cellStyle name="Normal 38 2 3 2 22 5" xfId="40538"/>
    <cellStyle name="Normal 38 2 3 2 22 6" xfId="45460"/>
    <cellStyle name="Normal 38 2 3 2 23" xfId="3095"/>
    <cellStyle name="Normal 38 2 3 2 23 2" xfId="11071"/>
    <cellStyle name="Normal 38 2 3 2 23 2 2" xfId="29515"/>
    <cellStyle name="Normal 38 2 3 2 23 3" xfId="15993"/>
    <cellStyle name="Normal 38 2 3 2 23 3 2" xfId="35253"/>
    <cellStyle name="Normal 38 2 3 2 23 4" xfId="20915"/>
    <cellStyle name="Normal 38 2 3 2 23 5" xfId="40656"/>
    <cellStyle name="Normal 38 2 3 2 23 6" xfId="45578"/>
    <cellStyle name="Normal 38 2 3 2 24" xfId="3213"/>
    <cellStyle name="Normal 38 2 3 2 24 2" xfId="11188"/>
    <cellStyle name="Normal 38 2 3 2 24 2 2" xfId="29516"/>
    <cellStyle name="Normal 38 2 3 2 24 3" xfId="16110"/>
    <cellStyle name="Normal 38 2 3 2 24 3 2" xfId="35370"/>
    <cellStyle name="Normal 38 2 3 2 24 4" xfId="21032"/>
    <cellStyle name="Normal 38 2 3 2 24 5" xfId="40773"/>
    <cellStyle name="Normal 38 2 3 2 24 6" xfId="45695"/>
    <cellStyle name="Normal 38 2 3 2 25" xfId="3330"/>
    <cellStyle name="Normal 38 2 3 2 25 2" xfId="11305"/>
    <cellStyle name="Normal 38 2 3 2 25 2 2" xfId="29517"/>
    <cellStyle name="Normal 38 2 3 2 25 3" xfId="16227"/>
    <cellStyle name="Normal 38 2 3 2 25 3 2" xfId="35487"/>
    <cellStyle name="Normal 38 2 3 2 25 4" xfId="21149"/>
    <cellStyle name="Normal 38 2 3 2 25 5" xfId="40890"/>
    <cellStyle name="Normal 38 2 3 2 25 6" xfId="45812"/>
    <cellStyle name="Normal 38 2 3 2 26" xfId="3447"/>
    <cellStyle name="Normal 38 2 3 2 26 2" xfId="11422"/>
    <cellStyle name="Normal 38 2 3 2 26 2 2" xfId="29518"/>
    <cellStyle name="Normal 38 2 3 2 26 3" xfId="16344"/>
    <cellStyle name="Normal 38 2 3 2 26 3 2" xfId="35604"/>
    <cellStyle name="Normal 38 2 3 2 26 4" xfId="21266"/>
    <cellStyle name="Normal 38 2 3 2 26 5" xfId="41007"/>
    <cellStyle name="Normal 38 2 3 2 26 6" xfId="45929"/>
    <cellStyle name="Normal 38 2 3 2 27" xfId="3561"/>
    <cellStyle name="Normal 38 2 3 2 27 2" xfId="11536"/>
    <cellStyle name="Normal 38 2 3 2 27 2 2" xfId="29519"/>
    <cellStyle name="Normal 38 2 3 2 27 3" xfId="16458"/>
    <cellStyle name="Normal 38 2 3 2 27 3 2" xfId="35718"/>
    <cellStyle name="Normal 38 2 3 2 27 4" xfId="21380"/>
    <cellStyle name="Normal 38 2 3 2 27 5" xfId="41121"/>
    <cellStyle name="Normal 38 2 3 2 27 6" xfId="46043"/>
    <cellStyle name="Normal 38 2 3 2 28" xfId="3678"/>
    <cellStyle name="Normal 38 2 3 2 28 2" xfId="11652"/>
    <cellStyle name="Normal 38 2 3 2 28 2 2" xfId="29520"/>
    <cellStyle name="Normal 38 2 3 2 28 3" xfId="16574"/>
    <cellStyle name="Normal 38 2 3 2 28 3 2" xfId="35834"/>
    <cellStyle name="Normal 38 2 3 2 28 4" xfId="21496"/>
    <cellStyle name="Normal 38 2 3 2 28 5" xfId="41237"/>
    <cellStyle name="Normal 38 2 3 2 28 6" xfId="46159"/>
    <cellStyle name="Normal 38 2 3 2 29" xfId="3794"/>
    <cellStyle name="Normal 38 2 3 2 29 2" xfId="11767"/>
    <cellStyle name="Normal 38 2 3 2 29 2 2" xfId="29521"/>
    <cellStyle name="Normal 38 2 3 2 29 3" xfId="16689"/>
    <cellStyle name="Normal 38 2 3 2 29 3 2" xfId="35949"/>
    <cellStyle name="Normal 38 2 3 2 29 4" xfId="21611"/>
    <cellStyle name="Normal 38 2 3 2 29 5" xfId="41352"/>
    <cellStyle name="Normal 38 2 3 2 29 6" xfId="46274"/>
    <cellStyle name="Normal 38 2 3 2 3" xfId="461"/>
    <cellStyle name="Normal 38 2 3 2 3 10" xfId="43000"/>
    <cellStyle name="Normal 38 2 3 2 3 2" xfId="5888"/>
    <cellStyle name="Normal 38 2 3 2 3 2 2" xfId="7929"/>
    <cellStyle name="Normal 38 2 3 2 3 2 2 2" xfId="25716"/>
    <cellStyle name="Normal 38 2 3 2 3 2 3" xfId="31968"/>
    <cellStyle name="Normal 38 2 3 2 3 2 4" xfId="23682"/>
    <cellStyle name="Normal 38 2 3 2 3 3" xfId="7336"/>
    <cellStyle name="Normal 38 2 3 2 3 3 2" xfId="32673"/>
    <cellStyle name="Normal 38 2 3 2 3 3 3" xfId="25125"/>
    <cellStyle name="Normal 38 2 3 2 3 4" xfId="6684"/>
    <cellStyle name="Normal 38 2 3 2 3 4 2" xfId="24473"/>
    <cellStyle name="Normal 38 2 3 2 3 5" xfId="5887"/>
    <cellStyle name="Normal 38 2 3 2 3 5 2" xfId="23681"/>
    <cellStyle name="Normal 38 2 3 2 3 6" xfId="8493"/>
    <cellStyle name="Normal 38 2 3 2 3 6 2" xfId="29522"/>
    <cellStyle name="Normal 38 2 3 2 3 7" xfId="13415"/>
    <cellStyle name="Normal 38 2 3 2 3 7 2" xfId="31967"/>
    <cellStyle name="Normal 38 2 3 2 3 8" xfId="18337"/>
    <cellStyle name="Normal 38 2 3 2 3 9" xfId="38078"/>
    <cellStyle name="Normal 38 2 3 2 30" xfId="3911"/>
    <cellStyle name="Normal 38 2 3 2 30 2" xfId="11883"/>
    <cellStyle name="Normal 38 2 3 2 30 2 2" xfId="29523"/>
    <cellStyle name="Normal 38 2 3 2 30 3" xfId="16805"/>
    <cellStyle name="Normal 38 2 3 2 30 3 2" xfId="36065"/>
    <cellStyle name="Normal 38 2 3 2 30 4" xfId="21727"/>
    <cellStyle name="Normal 38 2 3 2 30 5" xfId="41468"/>
    <cellStyle name="Normal 38 2 3 2 30 6" xfId="46390"/>
    <cellStyle name="Normal 38 2 3 2 31" xfId="4029"/>
    <cellStyle name="Normal 38 2 3 2 31 2" xfId="12001"/>
    <cellStyle name="Normal 38 2 3 2 31 2 2" xfId="29524"/>
    <cellStyle name="Normal 38 2 3 2 31 3" xfId="16923"/>
    <cellStyle name="Normal 38 2 3 2 31 3 2" xfId="36183"/>
    <cellStyle name="Normal 38 2 3 2 31 4" xfId="21845"/>
    <cellStyle name="Normal 38 2 3 2 31 5" xfId="41586"/>
    <cellStyle name="Normal 38 2 3 2 31 6" xfId="46508"/>
    <cellStyle name="Normal 38 2 3 2 32" xfId="4144"/>
    <cellStyle name="Normal 38 2 3 2 32 2" xfId="12115"/>
    <cellStyle name="Normal 38 2 3 2 32 2 2" xfId="29525"/>
    <cellStyle name="Normal 38 2 3 2 32 3" xfId="17037"/>
    <cellStyle name="Normal 38 2 3 2 32 3 2" xfId="36297"/>
    <cellStyle name="Normal 38 2 3 2 32 4" xfId="21959"/>
    <cellStyle name="Normal 38 2 3 2 32 5" xfId="41700"/>
    <cellStyle name="Normal 38 2 3 2 32 6" xfId="46622"/>
    <cellStyle name="Normal 38 2 3 2 33" xfId="4259"/>
    <cellStyle name="Normal 38 2 3 2 33 2" xfId="12230"/>
    <cellStyle name="Normal 38 2 3 2 33 2 2" xfId="29526"/>
    <cellStyle name="Normal 38 2 3 2 33 3" xfId="17152"/>
    <cellStyle name="Normal 38 2 3 2 33 3 2" xfId="36412"/>
    <cellStyle name="Normal 38 2 3 2 33 4" xfId="22074"/>
    <cellStyle name="Normal 38 2 3 2 33 5" xfId="41815"/>
    <cellStyle name="Normal 38 2 3 2 33 6" xfId="46737"/>
    <cellStyle name="Normal 38 2 3 2 34" xfId="4386"/>
    <cellStyle name="Normal 38 2 3 2 34 2" xfId="12357"/>
    <cellStyle name="Normal 38 2 3 2 34 2 2" xfId="29527"/>
    <cellStyle name="Normal 38 2 3 2 34 3" xfId="17279"/>
    <cellStyle name="Normal 38 2 3 2 34 3 2" xfId="36539"/>
    <cellStyle name="Normal 38 2 3 2 34 4" xfId="22201"/>
    <cellStyle name="Normal 38 2 3 2 34 5" xfId="41942"/>
    <cellStyle name="Normal 38 2 3 2 34 6" xfId="46864"/>
    <cellStyle name="Normal 38 2 3 2 35" xfId="4501"/>
    <cellStyle name="Normal 38 2 3 2 35 2" xfId="12471"/>
    <cellStyle name="Normal 38 2 3 2 35 2 2" xfId="29528"/>
    <cellStyle name="Normal 38 2 3 2 35 3" xfId="17393"/>
    <cellStyle name="Normal 38 2 3 2 35 3 2" xfId="36653"/>
    <cellStyle name="Normal 38 2 3 2 35 4" xfId="22315"/>
    <cellStyle name="Normal 38 2 3 2 35 5" xfId="42056"/>
    <cellStyle name="Normal 38 2 3 2 35 6" xfId="46978"/>
    <cellStyle name="Normal 38 2 3 2 36" xfId="4618"/>
    <cellStyle name="Normal 38 2 3 2 36 2" xfId="12588"/>
    <cellStyle name="Normal 38 2 3 2 36 2 2" xfId="29529"/>
    <cellStyle name="Normal 38 2 3 2 36 3" xfId="17510"/>
    <cellStyle name="Normal 38 2 3 2 36 3 2" xfId="36770"/>
    <cellStyle name="Normal 38 2 3 2 36 4" xfId="22432"/>
    <cellStyle name="Normal 38 2 3 2 36 5" xfId="42173"/>
    <cellStyle name="Normal 38 2 3 2 36 6" xfId="47095"/>
    <cellStyle name="Normal 38 2 3 2 37" xfId="4734"/>
    <cellStyle name="Normal 38 2 3 2 37 2" xfId="12704"/>
    <cellStyle name="Normal 38 2 3 2 37 2 2" xfId="29530"/>
    <cellStyle name="Normal 38 2 3 2 37 3" xfId="17626"/>
    <cellStyle name="Normal 38 2 3 2 37 3 2" xfId="36886"/>
    <cellStyle name="Normal 38 2 3 2 37 4" xfId="22548"/>
    <cellStyle name="Normal 38 2 3 2 37 5" xfId="42289"/>
    <cellStyle name="Normal 38 2 3 2 37 6" xfId="47211"/>
    <cellStyle name="Normal 38 2 3 2 38" xfId="4849"/>
    <cellStyle name="Normal 38 2 3 2 38 2" xfId="12819"/>
    <cellStyle name="Normal 38 2 3 2 38 2 2" xfId="29531"/>
    <cellStyle name="Normal 38 2 3 2 38 3" xfId="17741"/>
    <cellStyle name="Normal 38 2 3 2 38 3 2" xfId="37001"/>
    <cellStyle name="Normal 38 2 3 2 38 4" xfId="22663"/>
    <cellStyle name="Normal 38 2 3 2 38 5" xfId="42404"/>
    <cellStyle name="Normal 38 2 3 2 38 6" xfId="47326"/>
    <cellStyle name="Normal 38 2 3 2 39" xfId="4970"/>
    <cellStyle name="Normal 38 2 3 2 39 2" xfId="12939"/>
    <cellStyle name="Normal 38 2 3 2 39 2 2" xfId="29532"/>
    <cellStyle name="Normal 38 2 3 2 39 3" xfId="17861"/>
    <cellStyle name="Normal 38 2 3 2 39 3 2" xfId="37121"/>
    <cellStyle name="Normal 38 2 3 2 39 4" xfId="22783"/>
    <cellStyle name="Normal 38 2 3 2 39 5" xfId="42524"/>
    <cellStyle name="Normal 38 2 3 2 39 6" xfId="47446"/>
    <cellStyle name="Normal 38 2 3 2 4" xfId="583"/>
    <cellStyle name="Normal 38 2 3 2 4 10" xfId="43121"/>
    <cellStyle name="Normal 38 2 3 2 4 2" xfId="5890"/>
    <cellStyle name="Normal 38 2 3 2 4 2 2" xfId="7930"/>
    <cellStyle name="Normal 38 2 3 2 4 2 2 2" xfId="25717"/>
    <cellStyle name="Normal 38 2 3 2 4 2 3" xfId="31970"/>
    <cellStyle name="Normal 38 2 3 2 4 2 4" xfId="23684"/>
    <cellStyle name="Normal 38 2 3 2 4 3" xfId="7529"/>
    <cellStyle name="Normal 38 2 3 2 4 3 2" xfId="32794"/>
    <cellStyle name="Normal 38 2 3 2 4 3 3" xfId="25317"/>
    <cellStyle name="Normal 38 2 3 2 4 4" xfId="6925"/>
    <cellStyle name="Normal 38 2 3 2 4 4 2" xfId="24714"/>
    <cellStyle name="Normal 38 2 3 2 4 5" xfId="5889"/>
    <cellStyle name="Normal 38 2 3 2 4 5 2" xfId="23683"/>
    <cellStyle name="Normal 38 2 3 2 4 6" xfId="8614"/>
    <cellStyle name="Normal 38 2 3 2 4 6 2" xfId="29533"/>
    <cellStyle name="Normal 38 2 3 2 4 7" xfId="13536"/>
    <cellStyle name="Normal 38 2 3 2 4 7 2" xfId="31969"/>
    <cellStyle name="Normal 38 2 3 2 4 8" xfId="18458"/>
    <cellStyle name="Normal 38 2 3 2 4 9" xfId="38199"/>
    <cellStyle name="Normal 38 2 3 2 40" xfId="5085"/>
    <cellStyle name="Normal 38 2 3 2 40 2" xfId="13054"/>
    <cellStyle name="Normal 38 2 3 2 40 2 2" xfId="29534"/>
    <cellStyle name="Normal 38 2 3 2 40 3" xfId="17976"/>
    <cellStyle name="Normal 38 2 3 2 40 3 2" xfId="37236"/>
    <cellStyle name="Normal 38 2 3 2 40 4" xfId="22898"/>
    <cellStyle name="Normal 38 2 3 2 40 5" xfId="42639"/>
    <cellStyle name="Normal 38 2 3 2 40 6" xfId="47561"/>
    <cellStyle name="Normal 38 2 3 2 41" xfId="5882"/>
    <cellStyle name="Normal 38 2 3 2 41 2" xfId="29499"/>
    <cellStyle name="Normal 38 2 3 2 41 3" xfId="32433"/>
    <cellStyle name="Normal 38 2 3 2 41 4" xfId="23676"/>
    <cellStyle name="Normal 38 2 3 2 42" xfId="8253"/>
    <cellStyle name="Normal 38 2 3 2 42 2" xfId="37408"/>
    <cellStyle name="Normal 38 2 3 2 42 3" xfId="26039"/>
    <cellStyle name="Normal 38 2 3 2 43" xfId="13175"/>
    <cellStyle name="Normal 38 2 3 2 43 2" xfId="26280"/>
    <cellStyle name="Normal 38 2 3 2 44" xfId="18097"/>
    <cellStyle name="Normal 38 2 3 2 45" xfId="37598"/>
    <cellStyle name="Normal 38 2 3 2 46" xfId="37839"/>
    <cellStyle name="Normal 38 2 3 2 47" xfId="42760"/>
    <cellStyle name="Normal 38 2 3 2 48" xfId="47734"/>
    <cellStyle name="Normal 38 2 3 2 5" xfId="718"/>
    <cellStyle name="Normal 38 2 3 2 5 2" xfId="7926"/>
    <cellStyle name="Normal 38 2 3 2 5 2 2" xfId="32926"/>
    <cellStyle name="Normal 38 2 3 2 5 2 3" xfId="25713"/>
    <cellStyle name="Normal 38 2 3 2 5 3" xfId="5891"/>
    <cellStyle name="Normal 38 2 3 2 5 3 2" xfId="23685"/>
    <cellStyle name="Normal 38 2 3 2 5 4" xfId="8746"/>
    <cellStyle name="Normal 38 2 3 2 5 4 2" xfId="29535"/>
    <cellStyle name="Normal 38 2 3 2 5 5" xfId="13668"/>
    <cellStyle name="Normal 38 2 3 2 5 5 2" xfId="31971"/>
    <cellStyle name="Normal 38 2 3 2 5 6" xfId="18590"/>
    <cellStyle name="Normal 38 2 3 2 5 7" xfId="38331"/>
    <cellStyle name="Normal 38 2 3 2 5 8" xfId="43253"/>
    <cellStyle name="Normal 38 2 3 2 6" xfId="832"/>
    <cellStyle name="Normal 38 2 3 2 6 2" xfId="7045"/>
    <cellStyle name="Normal 38 2 3 2 6 2 2" xfId="24834"/>
    <cellStyle name="Normal 38 2 3 2 6 3" xfId="8860"/>
    <cellStyle name="Normal 38 2 3 2 6 3 2" xfId="29536"/>
    <cellStyle name="Normal 38 2 3 2 6 4" xfId="13782"/>
    <cellStyle name="Normal 38 2 3 2 6 4 2" xfId="33040"/>
    <cellStyle name="Normal 38 2 3 2 6 5" xfId="18704"/>
    <cellStyle name="Normal 38 2 3 2 6 6" xfId="38445"/>
    <cellStyle name="Normal 38 2 3 2 6 7" xfId="43367"/>
    <cellStyle name="Normal 38 2 3 2 7" xfId="946"/>
    <cellStyle name="Normal 38 2 3 2 7 2" xfId="6442"/>
    <cellStyle name="Normal 38 2 3 2 7 2 2" xfId="24231"/>
    <cellStyle name="Normal 38 2 3 2 7 3" xfId="8974"/>
    <cellStyle name="Normal 38 2 3 2 7 3 2" xfId="29537"/>
    <cellStyle name="Normal 38 2 3 2 7 4" xfId="13896"/>
    <cellStyle name="Normal 38 2 3 2 7 4 2" xfId="33154"/>
    <cellStyle name="Normal 38 2 3 2 7 5" xfId="18818"/>
    <cellStyle name="Normal 38 2 3 2 7 6" xfId="38559"/>
    <cellStyle name="Normal 38 2 3 2 7 7" xfId="43481"/>
    <cellStyle name="Normal 38 2 3 2 8" xfId="1093"/>
    <cellStyle name="Normal 38 2 3 2 8 2" xfId="9115"/>
    <cellStyle name="Normal 38 2 3 2 8 2 2" xfId="29538"/>
    <cellStyle name="Normal 38 2 3 2 8 3" xfId="14037"/>
    <cellStyle name="Normal 38 2 3 2 8 3 2" xfId="33295"/>
    <cellStyle name="Normal 38 2 3 2 8 4" xfId="18959"/>
    <cellStyle name="Normal 38 2 3 2 8 5" xfId="38700"/>
    <cellStyle name="Normal 38 2 3 2 8 6" xfId="43622"/>
    <cellStyle name="Normal 38 2 3 2 9" xfId="1242"/>
    <cellStyle name="Normal 38 2 3 2 9 2" xfId="9259"/>
    <cellStyle name="Normal 38 2 3 2 9 2 2" xfId="29539"/>
    <cellStyle name="Normal 38 2 3 2 9 3" xfId="14181"/>
    <cellStyle name="Normal 38 2 3 2 9 3 2" xfId="33439"/>
    <cellStyle name="Normal 38 2 3 2 9 4" xfId="19103"/>
    <cellStyle name="Normal 38 2 3 2 9 5" xfId="38844"/>
    <cellStyle name="Normal 38 2 3 2 9 6" xfId="43766"/>
    <cellStyle name="Normal 38 2 3 20" xfId="2558"/>
    <cellStyle name="Normal 38 2 3 20 2" xfId="10534"/>
    <cellStyle name="Normal 38 2 3 20 2 2" xfId="29540"/>
    <cellStyle name="Normal 38 2 3 20 3" xfId="15456"/>
    <cellStyle name="Normal 38 2 3 20 3 2" xfId="34716"/>
    <cellStyle name="Normal 38 2 3 20 4" xfId="20378"/>
    <cellStyle name="Normal 38 2 3 20 5" xfId="40119"/>
    <cellStyle name="Normal 38 2 3 20 6" xfId="45041"/>
    <cellStyle name="Normal 38 2 3 21" xfId="2676"/>
    <cellStyle name="Normal 38 2 3 21 2" xfId="10652"/>
    <cellStyle name="Normal 38 2 3 21 2 2" xfId="29541"/>
    <cellStyle name="Normal 38 2 3 21 3" xfId="15574"/>
    <cellStyle name="Normal 38 2 3 21 3 2" xfId="34834"/>
    <cellStyle name="Normal 38 2 3 21 4" xfId="20496"/>
    <cellStyle name="Normal 38 2 3 21 5" xfId="40237"/>
    <cellStyle name="Normal 38 2 3 21 6" xfId="45159"/>
    <cellStyle name="Normal 38 2 3 22" xfId="2795"/>
    <cellStyle name="Normal 38 2 3 22 2" xfId="10771"/>
    <cellStyle name="Normal 38 2 3 22 2 2" xfId="29542"/>
    <cellStyle name="Normal 38 2 3 22 3" xfId="15693"/>
    <cellStyle name="Normal 38 2 3 22 3 2" xfId="34953"/>
    <cellStyle name="Normal 38 2 3 22 4" xfId="20615"/>
    <cellStyle name="Normal 38 2 3 22 5" xfId="40356"/>
    <cellStyle name="Normal 38 2 3 22 6" xfId="45278"/>
    <cellStyle name="Normal 38 2 3 23" xfId="2911"/>
    <cellStyle name="Normal 38 2 3 23 2" xfId="10887"/>
    <cellStyle name="Normal 38 2 3 23 2 2" xfId="29543"/>
    <cellStyle name="Normal 38 2 3 23 3" xfId="15809"/>
    <cellStyle name="Normal 38 2 3 23 3 2" xfId="35069"/>
    <cellStyle name="Normal 38 2 3 23 4" xfId="20731"/>
    <cellStyle name="Normal 38 2 3 23 5" xfId="40472"/>
    <cellStyle name="Normal 38 2 3 23 6" xfId="45394"/>
    <cellStyle name="Normal 38 2 3 24" xfId="3029"/>
    <cellStyle name="Normal 38 2 3 24 2" xfId="11005"/>
    <cellStyle name="Normal 38 2 3 24 2 2" xfId="29544"/>
    <cellStyle name="Normal 38 2 3 24 3" xfId="15927"/>
    <cellStyle name="Normal 38 2 3 24 3 2" xfId="35187"/>
    <cellStyle name="Normal 38 2 3 24 4" xfId="20849"/>
    <cellStyle name="Normal 38 2 3 24 5" xfId="40590"/>
    <cellStyle name="Normal 38 2 3 24 6" xfId="45512"/>
    <cellStyle name="Normal 38 2 3 25" xfId="3147"/>
    <cellStyle name="Normal 38 2 3 25 2" xfId="11122"/>
    <cellStyle name="Normal 38 2 3 25 2 2" xfId="29545"/>
    <cellStyle name="Normal 38 2 3 25 3" xfId="16044"/>
    <cellStyle name="Normal 38 2 3 25 3 2" xfId="35304"/>
    <cellStyle name="Normal 38 2 3 25 4" xfId="20966"/>
    <cellStyle name="Normal 38 2 3 25 5" xfId="40707"/>
    <cellStyle name="Normal 38 2 3 25 6" xfId="45629"/>
    <cellStyle name="Normal 38 2 3 26" xfId="3264"/>
    <cellStyle name="Normal 38 2 3 26 2" xfId="11239"/>
    <cellStyle name="Normal 38 2 3 26 2 2" xfId="29546"/>
    <cellStyle name="Normal 38 2 3 26 3" xfId="16161"/>
    <cellStyle name="Normal 38 2 3 26 3 2" xfId="35421"/>
    <cellStyle name="Normal 38 2 3 26 4" xfId="21083"/>
    <cellStyle name="Normal 38 2 3 26 5" xfId="40824"/>
    <cellStyle name="Normal 38 2 3 26 6" xfId="45746"/>
    <cellStyle name="Normal 38 2 3 27" xfId="3381"/>
    <cellStyle name="Normal 38 2 3 27 2" xfId="11356"/>
    <cellStyle name="Normal 38 2 3 27 2 2" xfId="29547"/>
    <cellStyle name="Normal 38 2 3 27 3" xfId="16278"/>
    <cellStyle name="Normal 38 2 3 27 3 2" xfId="35538"/>
    <cellStyle name="Normal 38 2 3 27 4" xfId="21200"/>
    <cellStyle name="Normal 38 2 3 27 5" xfId="40941"/>
    <cellStyle name="Normal 38 2 3 27 6" xfId="45863"/>
    <cellStyle name="Normal 38 2 3 28" xfId="3495"/>
    <cellStyle name="Normal 38 2 3 28 2" xfId="11470"/>
    <cellStyle name="Normal 38 2 3 28 2 2" xfId="29548"/>
    <cellStyle name="Normal 38 2 3 28 3" xfId="16392"/>
    <cellStyle name="Normal 38 2 3 28 3 2" xfId="35652"/>
    <cellStyle name="Normal 38 2 3 28 4" xfId="21314"/>
    <cellStyle name="Normal 38 2 3 28 5" xfId="41055"/>
    <cellStyle name="Normal 38 2 3 28 6" xfId="45977"/>
    <cellStyle name="Normal 38 2 3 29" xfId="3612"/>
    <cellStyle name="Normal 38 2 3 29 2" xfId="11586"/>
    <cellStyle name="Normal 38 2 3 29 2 2" xfId="29549"/>
    <cellStyle name="Normal 38 2 3 29 3" xfId="16508"/>
    <cellStyle name="Normal 38 2 3 29 3 2" xfId="35768"/>
    <cellStyle name="Normal 38 2 3 29 4" xfId="21430"/>
    <cellStyle name="Normal 38 2 3 29 5" xfId="41171"/>
    <cellStyle name="Normal 38 2 3 29 6" xfId="46093"/>
    <cellStyle name="Normal 38 2 3 3" xfId="275"/>
    <cellStyle name="Normal 38 2 3 3 10" xfId="37652"/>
    <cellStyle name="Normal 38 2 3 3 11" xfId="37893"/>
    <cellStyle name="Normal 38 2 3 3 12" xfId="42814"/>
    <cellStyle name="Normal 38 2 3 3 13" xfId="47736"/>
    <cellStyle name="Normal 38 2 3 3 2" xfId="2215"/>
    <cellStyle name="Normal 38 2 3 3 2 10" xfId="44736"/>
    <cellStyle name="Normal 38 2 3 3 2 2" xfId="5894"/>
    <cellStyle name="Normal 38 2 3 3 2 2 2" xfId="7932"/>
    <cellStyle name="Normal 38 2 3 3 2 2 2 2" xfId="25719"/>
    <cellStyle name="Normal 38 2 3 3 2 2 3" xfId="31973"/>
    <cellStyle name="Normal 38 2 3 3 2 2 4" xfId="23688"/>
    <cellStyle name="Normal 38 2 3 3 2 3" xfId="7337"/>
    <cellStyle name="Normal 38 2 3 3 2 3 2" xfId="34409"/>
    <cellStyle name="Normal 38 2 3 3 2 3 3" xfId="25126"/>
    <cellStyle name="Normal 38 2 3 3 2 4" xfId="6738"/>
    <cellStyle name="Normal 38 2 3 3 2 4 2" xfId="24527"/>
    <cellStyle name="Normal 38 2 3 3 2 5" xfId="5893"/>
    <cellStyle name="Normal 38 2 3 3 2 5 2" xfId="23687"/>
    <cellStyle name="Normal 38 2 3 3 2 6" xfId="10229"/>
    <cellStyle name="Normal 38 2 3 3 2 6 2" xfId="29551"/>
    <cellStyle name="Normal 38 2 3 3 2 7" xfId="15151"/>
    <cellStyle name="Normal 38 2 3 3 2 7 2" xfId="31972"/>
    <cellStyle name="Normal 38 2 3 3 2 8" xfId="20073"/>
    <cellStyle name="Normal 38 2 3 3 2 9" xfId="39814"/>
    <cellStyle name="Normal 38 2 3 3 3" xfId="5895"/>
    <cellStyle name="Normal 38 2 3 3 3 2" xfId="7931"/>
    <cellStyle name="Normal 38 2 3 3 3 2 2" xfId="25718"/>
    <cellStyle name="Normal 38 2 3 3 3 3" xfId="29550"/>
    <cellStyle name="Normal 38 2 3 3 3 4" xfId="31974"/>
    <cellStyle name="Normal 38 2 3 3 3 5" xfId="23689"/>
    <cellStyle name="Normal 38 2 3 3 4" xfId="7099"/>
    <cellStyle name="Normal 38 2 3 3 4 2" xfId="32487"/>
    <cellStyle name="Normal 38 2 3 3 4 3" xfId="24888"/>
    <cellStyle name="Normal 38 2 3 3 5" xfId="6496"/>
    <cellStyle name="Normal 38 2 3 3 5 2" xfId="37410"/>
    <cellStyle name="Normal 38 2 3 3 5 3" xfId="24285"/>
    <cellStyle name="Normal 38 2 3 3 6" xfId="5892"/>
    <cellStyle name="Normal 38 2 3 3 6 2" xfId="23686"/>
    <cellStyle name="Normal 38 2 3 3 7" xfId="8307"/>
    <cellStyle name="Normal 38 2 3 3 7 2" xfId="26093"/>
    <cellStyle name="Normal 38 2 3 3 8" xfId="13229"/>
    <cellStyle name="Normal 38 2 3 3 8 2" xfId="26334"/>
    <cellStyle name="Normal 38 2 3 3 9" xfId="18151"/>
    <cellStyle name="Normal 38 2 3 30" xfId="3728"/>
    <cellStyle name="Normal 38 2 3 30 2" xfId="11701"/>
    <cellStyle name="Normal 38 2 3 30 2 2" xfId="29552"/>
    <cellStyle name="Normal 38 2 3 30 3" xfId="16623"/>
    <cellStyle name="Normal 38 2 3 30 3 2" xfId="35883"/>
    <cellStyle name="Normal 38 2 3 30 4" xfId="21545"/>
    <cellStyle name="Normal 38 2 3 30 5" xfId="41286"/>
    <cellStyle name="Normal 38 2 3 30 6" xfId="46208"/>
    <cellStyle name="Normal 38 2 3 31" xfId="3845"/>
    <cellStyle name="Normal 38 2 3 31 2" xfId="11817"/>
    <cellStyle name="Normal 38 2 3 31 2 2" xfId="29553"/>
    <cellStyle name="Normal 38 2 3 31 3" xfId="16739"/>
    <cellStyle name="Normal 38 2 3 31 3 2" xfId="35999"/>
    <cellStyle name="Normal 38 2 3 31 4" xfId="21661"/>
    <cellStyle name="Normal 38 2 3 31 5" xfId="41402"/>
    <cellStyle name="Normal 38 2 3 31 6" xfId="46324"/>
    <cellStyle name="Normal 38 2 3 32" xfId="3963"/>
    <cellStyle name="Normal 38 2 3 32 2" xfId="11935"/>
    <cellStyle name="Normal 38 2 3 32 2 2" xfId="29554"/>
    <cellStyle name="Normal 38 2 3 32 3" xfId="16857"/>
    <cellStyle name="Normal 38 2 3 32 3 2" xfId="36117"/>
    <cellStyle name="Normal 38 2 3 32 4" xfId="21779"/>
    <cellStyle name="Normal 38 2 3 32 5" xfId="41520"/>
    <cellStyle name="Normal 38 2 3 32 6" xfId="46442"/>
    <cellStyle name="Normal 38 2 3 33" xfId="4078"/>
    <cellStyle name="Normal 38 2 3 33 2" xfId="12049"/>
    <cellStyle name="Normal 38 2 3 33 2 2" xfId="29555"/>
    <cellStyle name="Normal 38 2 3 33 3" xfId="16971"/>
    <cellStyle name="Normal 38 2 3 33 3 2" xfId="36231"/>
    <cellStyle name="Normal 38 2 3 33 4" xfId="21893"/>
    <cellStyle name="Normal 38 2 3 33 5" xfId="41634"/>
    <cellStyle name="Normal 38 2 3 33 6" xfId="46556"/>
    <cellStyle name="Normal 38 2 3 34" xfId="4193"/>
    <cellStyle name="Normal 38 2 3 34 2" xfId="12164"/>
    <cellStyle name="Normal 38 2 3 34 2 2" xfId="29556"/>
    <cellStyle name="Normal 38 2 3 34 3" xfId="17086"/>
    <cellStyle name="Normal 38 2 3 34 3 2" xfId="36346"/>
    <cellStyle name="Normal 38 2 3 34 4" xfId="22008"/>
    <cellStyle name="Normal 38 2 3 34 5" xfId="41749"/>
    <cellStyle name="Normal 38 2 3 34 6" xfId="46671"/>
    <cellStyle name="Normal 38 2 3 35" xfId="4320"/>
    <cellStyle name="Normal 38 2 3 35 2" xfId="12291"/>
    <cellStyle name="Normal 38 2 3 35 2 2" xfId="29557"/>
    <cellStyle name="Normal 38 2 3 35 3" xfId="17213"/>
    <cellStyle name="Normal 38 2 3 35 3 2" xfId="36473"/>
    <cellStyle name="Normal 38 2 3 35 4" xfId="22135"/>
    <cellStyle name="Normal 38 2 3 35 5" xfId="41876"/>
    <cellStyle name="Normal 38 2 3 35 6" xfId="46798"/>
    <cellStyle name="Normal 38 2 3 36" xfId="4435"/>
    <cellStyle name="Normal 38 2 3 36 2" xfId="12405"/>
    <cellStyle name="Normal 38 2 3 36 2 2" xfId="29558"/>
    <cellStyle name="Normal 38 2 3 36 3" xfId="17327"/>
    <cellStyle name="Normal 38 2 3 36 3 2" xfId="36587"/>
    <cellStyle name="Normal 38 2 3 36 4" xfId="22249"/>
    <cellStyle name="Normal 38 2 3 36 5" xfId="41990"/>
    <cellStyle name="Normal 38 2 3 36 6" xfId="46912"/>
    <cellStyle name="Normal 38 2 3 37" xfId="4552"/>
    <cellStyle name="Normal 38 2 3 37 2" xfId="12522"/>
    <cellStyle name="Normal 38 2 3 37 2 2" xfId="29559"/>
    <cellStyle name="Normal 38 2 3 37 3" xfId="17444"/>
    <cellStyle name="Normal 38 2 3 37 3 2" xfId="36704"/>
    <cellStyle name="Normal 38 2 3 37 4" xfId="22366"/>
    <cellStyle name="Normal 38 2 3 37 5" xfId="42107"/>
    <cellStyle name="Normal 38 2 3 37 6" xfId="47029"/>
    <cellStyle name="Normal 38 2 3 38" xfId="4668"/>
    <cellStyle name="Normal 38 2 3 38 2" xfId="12638"/>
    <cellStyle name="Normal 38 2 3 38 2 2" xfId="29560"/>
    <cellStyle name="Normal 38 2 3 38 3" xfId="17560"/>
    <cellStyle name="Normal 38 2 3 38 3 2" xfId="36820"/>
    <cellStyle name="Normal 38 2 3 38 4" xfId="22482"/>
    <cellStyle name="Normal 38 2 3 38 5" xfId="42223"/>
    <cellStyle name="Normal 38 2 3 38 6" xfId="47145"/>
    <cellStyle name="Normal 38 2 3 39" xfId="4783"/>
    <cellStyle name="Normal 38 2 3 39 2" xfId="12753"/>
    <cellStyle name="Normal 38 2 3 39 2 2" xfId="29561"/>
    <cellStyle name="Normal 38 2 3 39 3" xfId="17675"/>
    <cellStyle name="Normal 38 2 3 39 3 2" xfId="36935"/>
    <cellStyle name="Normal 38 2 3 39 4" xfId="22597"/>
    <cellStyle name="Normal 38 2 3 39 5" xfId="42338"/>
    <cellStyle name="Normal 38 2 3 39 6" xfId="47260"/>
    <cellStyle name="Normal 38 2 3 4" xfId="395"/>
    <cellStyle name="Normal 38 2 3 4 10" xfId="42934"/>
    <cellStyle name="Normal 38 2 3 4 2" xfId="5897"/>
    <cellStyle name="Normal 38 2 3 4 2 2" xfId="7933"/>
    <cellStyle name="Normal 38 2 3 4 2 2 2" xfId="25720"/>
    <cellStyle name="Normal 38 2 3 4 2 3" xfId="31976"/>
    <cellStyle name="Normal 38 2 3 4 2 4" xfId="23691"/>
    <cellStyle name="Normal 38 2 3 4 3" xfId="7338"/>
    <cellStyle name="Normal 38 2 3 4 3 2" xfId="32607"/>
    <cellStyle name="Normal 38 2 3 4 3 3" xfId="25127"/>
    <cellStyle name="Normal 38 2 3 4 4" xfId="6618"/>
    <cellStyle name="Normal 38 2 3 4 4 2" xfId="24407"/>
    <cellStyle name="Normal 38 2 3 4 5" xfId="5896"/>
    <cellStyle name="Normal 38 2 3 4 5 2" xfId="23690"/>
    <cellStyle name="Normal 38 2 3 4 6" xfId="8427"/>
    <cellStyle name="Normal 38 2 3 4 6 2" xfId="29562"/>
    <cellStyle name="Normal 38 2 3 4 7" xfId="13349"/>
    <cellStyle name="Normal 38 2 3 4 7 2" xfId="31975"/>
    <cellStyle name="Normal 38 2 3 4 8" xfId="18271"/>
    <cellStyle name="Normal 38 2 3 4 9" xfId="38012"/>
    <cellStyle name="Normal 38 2 3 40" xfId="4904"/>
    <cellStyle name="Normal 38 2 3 40 2" xfId="12873"/>
    <cellStyle name="Normal 38 2 3 40 2 2" xfId="29563"/>
    <cellStyle name="Normal 38 2 3 40 3" xfId="17795"/>
    <cellStyle name="Normal 38 2 3 40 3 2" xfId="37055"/>
    <cellStyle name="Normal 38 2 3 40 4" xfId="22717"/>
    <cellStyle name="Normal 38 2 3 40 5" xfId="42458"/>
    <cellStyle name="Normal 38 2 3 40 6" xfId="47380"/>
    <cellStyle name="Normal 38 2 3 41" xfId="5019"/>
    <cellStyle name="Normal 38 2 3 41 2" xfId="12988"/>
    <cellStyle name="Normal 38 2 3 41 2 2" xfId="29564"/>
    <cellStyle name="Normal 38 2 3 41 3" xfId="17910"/>
    <cellStyle name="Normal 38 2 3 41 3 2" xfId="37170"/>
    <cellStyle name="Normal 38 2 3 41 4" xfId="22832"/>
    <cellStyle name="Normal 38 2 3 41 5" xfId="42573"/>
    <cellStyle name="Normal 38 2 3 41 6" xfId="47495"/>
    <cellStyle name="Normal 38 2 3 42" xfId="5881"/>
    <cellStyle name="Normal 38 2 3 42 2" xfId="29488"/>
    <cellStyle name="Normal 38 2 3 42 3" xfId="32367"/>
    <cellStyle name="Normal 38 2 3 42 4" xfId="23675"/>
    <cellStyle name="Normal 38 2 3 43" xfId="8187"/>
    <cellStyle name="Normal 38 2 3 43 2" xfId="37407"/>
    <cellStyle name="Normal 38 2 3 43 3" xfId="25973"/>
    <cellStyle name="Normal 38 2 3 44" xfId="13109"/>
    <cellStyle name="Normal 38 2 3 44 2" xfId="26214"/>
    <cellStyle name="Normal 38 2 3 45" xfId="18031"/>
    <cellStyle name="Normal 38 2 3 46" xfId="37532"/>
    <cellStyle name="Normal 38 2 3 47" xfId="37773"/>
    <cellStyle name="Normal 38 2 3 48" xfId="42694"/>
    <cellStyle name="Normal 38 2 3 49" xfId="47733"/>
    <cellStyle name="Normal 38 2 3 5" xfId="517"/>
    <cellStyle name="Normal 38 2 3 5 10" xfId="43055"/>
    <cellStyle name="Normal 38 2 3 5 2" xfId="5899"/>
    <cellStyle name="Normal 38 2 3 5 2 2" xfId="7934"/>
    <cellStyle name="Normal 38 2 3 5 2 2 2" xfId="25721"/>
    <cellStyle name="Normal 38 2 3 5 2 3" xfId="31978"/>
    <cellStyle name="Normal 38 2 3 5 2 4" xfId="23693"/>
    <cellStyle name="Normal 38 2 3 5 3" xfId="7463"/>
    <cellStyle name="Normal 38 2 3 5 3 2" xfId="32728"/>
    <cellStyle name="Normal 38 2 3 5 3 3" xfId="25251"/>
    <cellStyle name="Normal 38 2 3 5 4" xfId="6859"/>
    <cellStyle name="Normal 38 2 3 5 4 2" xfId="24648"/>
    <cellStyle name="Normal 38 2 3 5 5" xfId="5898"/>
    <cellStyle name="Normal 38 2 3 5 5 2" xfId="23692"/>
    <cellStyle name="Normal 38 2 3 5 6" xfId="8548"/>
    <cellStyle name="Normal 38 2 3 5 6 2" xfId="29565"/>
    <cellStyle name="Normal 38 2 3 5 7" xfId="13470"/>
    <cellStyle name="Normal 38 2 3 5 7 2" xfId="31977"/>
    <cellStyle name="Normal 38 2 3 5 8" xfId="18392"/>
    <cellStyle name="Normal 38 2 3 5 9" xfId="38133"/>
    <cellStyle name="Normal 38 2 3 6" xfId="652"/>
    <cellStyle name="Normal 38 2 3 6 2" xfId="7925"/>
    <cellStyle name="Normal 38 2 3 6 2 2" xfId="32860"/>
    <cellStyle name="Normal 38 2 3 6 2 3" xfId="25712"/>
    <cellStyle name="Normal 38 2 3 6 3" xfId="5900"/>
    <cellStyle name="Normal 38 2 3 6 3 2" xfId="23694"/>
    <cellStyle name="Normal 38 2 3 6 4" xfId="8680"/>
    <cellStyle name="Normal 38 2 3 6 4 2" xfId="29566"/>
    <cellStyle name="Normal 38 2 3 6 5" xfId="13602"/>
    <cellStyle name="Normal 38 2 3 6 5 2" xfId="31979"/>
    <cellStyle name="Normal 38 2 3 6 6" xfId="18524"/>
    <cellStyle name="Normal 38 2 3 6 7" xfId="38265"/>
    <cellStyle name="Normal 38 2 3 6 8" xfId="43187"/>
    <cellStyle name="Normal 38 2 3 7" xfId="766"/>
    <cellStyle name="Normal 38 2 3 7 2" xfId="6979"/>
    <cellStyle name="Normal 38 2 3 7 2 2" xfId="24768"/>
    <cellStyle name="Normal 38 2 3 7 3" xfId="8794"/>
    <cellStyle name="Normal 38 2 3 7 3 2" xfId="29567"/>
    <cellStyle name="Normal 38 2 3 7 4" xfId="13716"/>
    <cellStyle name="Normal 38 2 3 7 4 2" xfId="32974"/>
    <cellStyle name="Normal 38 2 3 7 5" xfId="18638"/>
    <cellStyle name="Normal 38 2 3 7 6" xfId="38379"/>
    <cellStyle name="Normal 38 2 3 7 7" xfId="43301"/>
    <cellStyle name="Normal 38 2 3 8" xfId="880"/>
    <cellStyle name="Normal 38 2 3 8 2" xfId="6376"/>
    <cellStyle name="Normal 38 2 3 8 2 2" xfId="24165"/>
    <cellStyle name="Normal 38 2 3 8 3" xfId="8908"/>
    <cellStyle name="Normal 38 2 3 8 3 2" xfId="29568"/>
    <cellStyle name="Normal 38 2 3 8 4" xfId="13830"/>
    <cellStyle name="Normal 38 2 3 8 4 2" xfId="33088"/>
    <cellStyle name="Normal 38 2 3 8 5" xfId="18752"/>
    <cellStyle name="Normal 38 2 3 8 6" xfId="38493"/>
    <cellStyle name="Normal 38 2 3 8 7" xfId="43415"/>
    <cellStyle name="Normal 38 2 3 9" xfId="1027"/>
    <cellStyle name="Normal 38 2 3 9 2" xfId="9049"/>
    <cellStyle name="Normal 38 2 3 9 2 2" xfId="29569"/>
    <cellStyle name="Normal 38 2 3 9 3" xfId="13971"/>
    <cellStyle name="Normal 38 2 3 9 3 2" xfId="33229"/>
    <cellStyle name="Normal 38 2 3 9 4" xfId="18893"/>
    <cellStyle name="Normal 38 2 3 9 5" xfId="38634"/>
    <cellStyle name="Normal 38 2 3 9 6" xfId="43556"/>
    <cellStyle name="Normal 38 2 30" xfId="3119"/>
    <cellStyle name="Normal 38 2 30 2" xfId="11095"/>
    <cellStyle name="Normal 38 2 30 2 2" xfId="29570"/>
    <cellStyle name="Normal 38 2 30 3" xfId="16017"/>
    <cellStyle name="Normal 38 2 30 3 2" xfId="35277"/>
    <cellStyle name="Normal 38 2 30 4" xfId="20939"/>
    <cellStyle name="Normal 38 2 30 5" xfId="40680"/>
    <cellStyle name="Normal 38 2 30 6" xfId="45602"/>
    <cellStyle name="Normal 38 2 31" xfId="3237"/>
    <cellStyle name="Normal 38 2 31 2" xfId="11212"/>
    <cellStyle name="Normal 38 2 31 2 2" xfId="29571"/>
    <cellStyle name="Normal 38 2 31 3" xfId="16134"/>
    <cellStyle name="Normal 38 2 31 3 2" xfId="35394"/>
    <cellStyle name="Normal 38 2 31 4" xfId="21056"/>
    <cellStyle name="Normal 38 2 31 5" xfId="40797"/>
    <cellStyle name="Normal 38 2 31 6" xfId="45719"/>
    <cellStyle name="Normal 38 2 32" xfId="3353"/>
    <cellStyle name="Normal 38 2 32 2" xfId="11328"/>
    <cellStyle name="Normal 38 2 32 2 2" xfId="29572"/>
    <cellStyle name="Normal 38 2 32 3" xfId="16250"/>
    <cellStyle name="Normal 38 2 32 3 2" xfId="35510"/>
    <cellStyle name="Normal 38 2 32 4" xfId="21172"/>
    <cellStyle name="Normal 38 2 32 5" xfId="40913"/>
    <cellStyle name="Normal 38 2 32 6" xfId="45835"/>
    <cellStyle name="Normal 38 2 33" xfId="3470"/>
    <cellStyle name="Normal 38 2 33 2" xfId="11445"/>
    <cellStyle name="Normal 38 2 33 2 2" xfId="29573"/>
    <cellStyle name="Normal 38 2 33 3" xfId="16367"/>
    <cellStyle name="Normal 38 2 33 3 2" xfId="35627"/>
    <cellStyle name="Normal 38 2 33 4" xfId="21289"/>
    <cellStyle name="Normal 38 2 33 5" xfId="41030"/>
    <cellStyle name="Normal 38 2 33 6" xfId="45952"/>
    <cellStyle name="Normal 38 2 34" xfId="3585"/>
    <cellStyle name="Normal 38 2 34 2" xfId="11559"/>
    <cellStyle name="Normal 38 2 34 2 2" xfId="29574"/>
    <cellStyle name="Normal 38 2 34 3" xfId="16481"/>
    <cellStyle name="Normal 38 2 34 3 2" xfId="35741"/>
    <cellStyle name="Normal 38 2 34 4" xfId="21403"/>
    <cellStyle name="Normal 38 2 34 5" xfId="41144"/>
    <cellStyle name="Normal 38 2 34 6" xfId="46066"/>
    <cellStyle name="Normal 38 2 35" xfId="3701"/>
    <cellStyle name="Normal 38 2 35 2" xfId="11675"/>
    <cellStyle name="Normal 38 2 35 2 2" xfId="29575"/>
    <cellStyle name="Normal 38 2 35 3" xfId="16597"/>
    <cellStyle name="Normal 38 2 35 3 2" xfId="35857"/>
    <cellStyle name="Normal 38 2 35 4" xfId="21519"/>
    <cellStyle name="Normal 38 2 35 5" xfId="41260"/>
    <cellStyle name="Normal 38 2 35 6" xfId="46182"/>
    <cellStyle name="Normal 38 2 36" xfId="3818"/>
    <cellStyle name="Normal 38 2 36 2" xfId="11791"/>
    <cellStyle name="Normal 38 2 36 2 2" xfId="29576"/>
    <cellStyle name="Normal 38 2 36 3" xfId="16713"/>
    <cellStyle name="Normal 38 2 36 3 2" xfId="35973"/>
    <cellStyle name="Normal 38 2 36 4" xfId="21635"/>
    <cellStyle name="Normal 38 2 36 5" xfId="41376"/>
    <cellStyle name="Normal 38 2 36 6" xfId="46298"/>
    <cellStyle name="Normal 38 2 37" xfId="3938"/>
    <cellStyle name="Normal 38 2 37 2" xfId="11910"/>
    <cellStyle name="Normal 38 2 37 2 2" xfId="29577"/>
    <cellStyle name="Normal 38 2 37 3" xfId="16832"/>
    <cellStyle name="Normal 38 2 37 3 2" xfId="36092"/>
    <cellStyle name="Normal 38 2 37 4" xfId="21754"/>
    <cellStyle name="Normal 38 2 37 5" xfId="41495"/>
    <cellStyle name="Normal 38 2 37 6" xfId="46417"/>
    <cellStyle name="Normal 38 2 38" xfId="4052"/>
    <cellStyle name="Normal 38 2 38 2" xfId="12024"/>
    <cellStyle name="Normal 38 2 38 2 2" xfId="29578"/>
    <cellStyle name="Normal 38 2 38 3" xfId="16946"/>
    <cellStyle name="Normal 38 2 38 3 2" xfId="36206"/>
    <cellStyle name="Normal 38 2 38 4" xfId="21868"/>
    <cellStyle name="Normal 38 2 38 5" xfId="41609"/>
    <cellStyle name="Normal 38 2 38 6" xfId="46531"/>
    <cellStyle name="Normal 38 2 39" xfId="4167"/>
    <cellStyle name="Normal 38 2 39 2" xfId="12138"/>
    <cellStyle name="Normal 38 2 39 2 2" xfId="29579"/>
    <cellStyle name="Normal 38 2 39 3" xfId="17060"/>
    <cellStyle name="Normal 38 2 39 3 2" xfId="36320"/>
    <cellStyle name="Normal 38 2 39 4" xfId="21982"/>
    <cellStyle name="Normal 38 2 39 5" xfId="41723"/>
    <cellStyle name="Normal 38 2 39 6" xfId="46645"/>
    <cellStyle name="Normal 38 2 4" xfId="150"/>
    <cellStyle name="Normal 38 2 4 10" xfId="1183"/>
    <cellStyle name="Normal 38 2 4 10 2" xfId="9200"/>
    <cellStyle name="Normal 38 2 4 10 2 2" xfId="29581"/>
    <cellStyle name="Normal 38 2 4 10 3" xfId="14122"/>
    <cellStyle name="Normal 38 2 4 10 3 2" xfId="33380"/>
    <cellStyle name="Normal 38 2 4 10 4" xfId="19044"/>
    <cellStyle name="Normal 38 2 4 10 5" xfId="38785"/>
    <cellStyle name="Normal 38 2 4 10 6" xfId="43707"/>
    <cellStyle name="Normal 38 2 4 11" xfId="1299"/>
    <cellStyle name="Normal 38 2 4 11 2" xfId="9315"/>
    <cellStyle name="Normal 38 2 4 11 2 2" xfId="29582"/>
    <cellStyle name="Normal 38 2 4 11 3" xfId="14237"/>
    <cellStyle name="Normal 38 2 4 11 3 2" xfId="33495"/>
    <cellStyle name="Normal 38 2 4 11 4" xfId="19159"/>
    <cellStyle name="Normal 38 2 4 11 5" xfId="38900"/>
    <cellStyle name="Normal 38 2 4 11 6" xfId="43822"/>
    <cellStyle name="Normal 38 2 4 12" xfId="1414"/>
    <cellStyle name="Normal 38 2 4 12 2" xfId="9430"/>
    <cellStyle name="Normal 38 2 4 12 2 2" xfId="29583"/>
    <cellStyle name="Normal 38 2 4 12 3" xfId="14352"/>
    <cellStyle name="Normal 38 2 4 12 3 2" xfId="33610"/>
    <cellStyle name="Normal 38 2 4 12 4" xfId="19274"/>
    <cellStyle name="Normal 38 2 4 12 5" xfId="39015"/>
    <cellStyle name="Normal 38 2 4 12 6" xfId="43937"/>
    <cellStyle name="Normal 38 2 4 13" xfId="1529"/>
    <cellStyle name="Normal 38 2 4 13 2" xfId="9545"/>
    <cellStyle name="Normal 38 2 4 13 2 2" xfId="29584"/>
    <cellStyle name="Normal 38 2 4 13 3" xfId="14467"/>
    <cellStyle name="Normal 38 2 4 13 3 2" xfId="33725"/>
    <cellStyle name="Normal 38 2 4 13 4" xfId="19389"/>
    <cellStyle name="Normal 38 2 4 13 5" xfId="39130"/>
    <cellStyle name="Normal 38 2 4 13 6" xfId="44052"/>
    <cellStyle name="Normal 38 2 4 14" xfId="1643"/>
    <cellStyle name="Normal 38 2 4 14 2" xfId="9659"/>
    <cellStyle name="Normal 38 2 4 14 2 2" xfId="29585"/>
    <cellStyle name="Normal 38 2 4 14 3" xfId="14581"/>
    <cellStyle name="Normal 38 2 4 14 3 2" xfId="33839"/>
    <cellStyle name="Normal 38 2 4 14 4" xfId="19503"/>
    <cellStyle name="Normal 38 2 4 14 5" xfId="39244"/>
    <cellStyle name="Normal 38 2 4 14 6" xfId="44166"/>
    <cellStyle name="Normal 38 2 4 15" xfId="1757"/>
    <cellStyle name="Normal 38 2 4 15 2" xfId="9773"/>
    <cellStyle name="Normal 38 2 4 15 2 2" xfId="29586"/>
    <cellStyle name="Normal 38 2 4 15 3" xfId="14695"/>
    <cellStyle name="Normal 38 2 4 15 3 2" xfId="33953"/>
    <cellStyle name="Normal 38 2 4 15 4" xfId="19617"/>
    <cellStyle name="Normal 38 2 4 15 5" xfId="39358"/>
    <cellStyle name="Normal 38 2 4 15 6" xfId="44280"/>
    <cellStyle name="Normal 38 2 4 16" xfId="1871"/>
    <cellStyle name="Normal 38 2 4 16 2" xfId="9887"/>
    <cellStyle name="Normal 38 2 4 16 2 2" xfId="29587"/>
    <cellStyle name="Normal 38 2 4 16 3" xfId="14809"/>
    <cellStyle name="Normal 38 2 4 16 3 2" xfId="34067"/>
    <cellStyle name="Normal 38 2 4 16 4" xfId="19731"/>
    <cellStyle name="Normal 38 2 4 16 5" xfId="39472"/>
    <cellStyle name="Normal 38 2 4 16 6" xfId="44394"/>
    <cellStyle name="Normal 38 2 4 17" xfId="1985"/>
    <cellStyle name="Normal 38 2 4 17 2" xfId="10001"/>
    <cellStyle name="Normal 38 2 4 17 2 2" xfId="29588"/>
    <cellStyle name="Normal 38 2 4 17 3" xfId="14923"/>
    <cellStyle name="Normal 38 2 4 17 3 2" xfId="34181"/>
    <cellStyle name="Normal 38 2 4 17 4" xfId="19845"/>
    <cellStyle name="Normal 38 2 4 17 5" xfId="39586"/>
    <cellStyle name="Normal 38 2 4 17 6" xfId="44508"/>
    <cellStyle name="Normal 38 2 4 18" xfId="2100"/>
    <cellStyle name="Normal 38 2 4 18 2" xfId="10116"/>
    <cellStyle name="Normal 38 2 4 18 2 2" xfId="29589"/>
    <cellStyle name="Normal 38 2 4 18 3" xfId="15038"/>
    <cellStyle name="Normal 38 2 4 18 3 2" xfId="34296"/>
    <cellStyle name="Normal 38 2 4 18 4" xfId="19960"/>
    <cellStyle name="Normal 38 2 4 18 5" xfId="39701"/>
    <cellStyle name="Normal 38 2 4 18 6" xfId="44623"/>
    <cellStyle name="Normal 38 2 4 19" xfId="2446"/>
    <cellStyle name="Normal 38 2 4 19 2" xfId="10422"/>
    <cellStyle name="Normal 38 2 4 19 2 2" xfId="29590"/>
    <cellStyle name="Normal 38 2 4 19 3" xfId="15344"/>
    <cellStyle name="Normal 38 2 4 19 3 2" xfId="34604"/>
    <cellStyle name="Normal 38 2 4 19 4" xfId="20266"/>
    <cellStyle name="Normal 38 2 4 19 5" xfId="40007"/>
    <cellStyle name="Normal 38 2 4 19 6" xfId="44929"/>
    <cellStyle name="Normal 38 2 4 2" xfId="210"/>
    <cellStyle name="Normal 38 2 4 2 10" xfId="1359"/>
    <cellStyle name="Normal 38 2 4 2 10 2" xfId="9375"/>
    <cellStyle name="Normal 38 2 4 2 10 2 2" xfId="29592"/>
    <cellStyle name="Normal 38 2 4 2 10 3" xfId="14297"/>
    <cellStyle name="Normal 38 2 4 2 10 3 2" xfId="33555"/>
    <cellStyle name="Normal 38 2 4 2 10 4" xfId="19219"/>
    <cellStyle name="Normal 38 2 4 2 10 5" xfId="38960"/>
    <cellStyle name="Normal 38 2 4 2 10 6" xfId="43882"/>
    <cellStyle name="Normal 38 2 4 2 11" xfId="1474"/>
    <cellStyle name="Normal 38 2 4 2 11 2" xfId="9490"/>
    <cellStyle name="Normal 38 2 4 2 11 2 2" xfId="29593"/>
    <cellStyle name="Normal 38 2 4 2 11 3" xfId="14412"/>
    <cellStyle name="Normal 38 2 4 2 11 3 2" xfId="33670"/>
    <cellStyle name="Normal 38 2 4 2 11 4" xfId="19334"/>
    <cellStyle name="Normal 38 2 4 2 11 5" xfId="39075"/>
    <cellStyle name="Normal 38 2 4 2 11 6" xfId="43997"/>
    <cellStyle name="Normal 38 2 4 2 12" xfId="1589"/>
    <cellStyle name="Normal 38 2 4 2 12 2" xfId="9605"/>
    <cellStyle name="Normal 38 2 4 2 12 2 2" xfId="29594"/>
    <cellStyle name="Normal 38 2 4 2 12 3" xfId="14527"/>
    <cellStyle name="Normal 38 2 4 2 12 3 2" xfId="33785"/>
    <cellStyle name="Normal 38 2 4 2 12 4" xfId="19449"/>
    <cellStyle name="Normal 38 2 4 2 12 5" xfId="39190"/>
    <cellStyle name="Normal 38 2 4 2 12 6" xfId="44112"/>
    <cellStyle name="Normal 38 2 4 2 13" xfId="1703"/>
    <cellStyle name="Normal 38 2 4 2 13 2" xfId="9719"/>
    <cellStyle name="Normal 38 2 4 2 13 2 2" xfId="29595"/>
    <cellStyle name="Normal 38 2 4 2 13 3" xfId="14641"/>
    <cellStyle name="Normal 38 2 4 2 13 3 2" xfId="33899"/>
    <cellStyle name="Normal 38 2 4 2 13 4" xfId="19563"/>
    <cellStyle name="Normal 38 2 4 2 13 5" xfId="39304"/>
    <cellStyle name="Normal 38 2 4 2 13 6" xfId="44226"/>
    <cellStyle name="Normal 38 2 4 2 14" xfId="1817"/>
    <cellStyle name="Normal 38 2 4 2 14 2" xfId="9833"/>
    <cellStyle name="Normal 38 2 4 2 14 2 2" xfId="29596"/>
    <cellStyle name="Normal 38 2 4 2 14 3" xfId="14755"/>
    <cellStyle name="Normal 38 2 4 2 14 3 2" xfId="34013"/>
    <cellStyle name="Normal 38 2 4 2 14 4" xfId="19677"/>
    <cellStyle name="Normal 38 2 4 2 14 5" xfId="39418"/>
    <cellStyle name="Normal 38 2 4 2 14 6" xfId="44340"/>
    <cellStyle name="Normal 38 2 4 2 15" xfId="1931"/>
    <cellStyle name="Normal 38 2 4 2 15 2" xfId="9947"/>
    <cellStyle name="Normal 38 2 4 2 15 2 2" xfId="29597"/>
    <cellStyle name="Normal 38 2 4 2 15 3" xfId="14869"/>
    <cellStyle name="Normal 38 2 4 2 15 3 2" xfId="34127"/>
    <cellStyle name="Normal 38 2 4 2 15 4" xfId="19791"/>
    <cellStyle name="Normal 38 2 4 2 15 5" xfId="39532"/>
    <cellStyle name="Normal 38 2 4 2 15 6" xfId="44454"/>
    <cellStyle name="Normal 38 2 4 2 16" xfId="2045"/>
    <cellStyle name="Normal 38 2 4 2 16 2" xfId="10061"/>
    <cellStyle name="Normal 38 2 4 2 16 2 2" xfId="29598"/>
    <cellStyle name="Normal 38 2 4 2 16 3" xfId="14983"/>
    <cellStyle name="Normal 38 2 4 2 16 3 2" xfId="34241"/>
    <cellStyle name="Normal 38 2 4 2 16 4" xfId="19905"/>
    <cellStyle name="Normal 38 2 4 2 16 5" xfId="39646"/>
    <cellStyle name="Normal 38 2 4 2 16 6" xfId="44568"/>
    <cellStyle name="Normal 38 2 4 2 17" xfId="2160"/>
    <cellStyle name="Normal 38 2 4 2 17 2" xfId="10176"/>
    <cellStyle name="Normal 38 2 4 2 17 2 2" xfId="29599"/>
    <cellStyle name="Normal 38 2 4 2 17 3" xfId="15098"/>
    <cellStyle name="Normal 38 2 4 2 17 3 2" xfId="34356"/>
    <cellStyle name="Normal 38 2 4 2 17 4" xfId="20020"/>
    <cellStyle name="Normal 38 2 4 2 17 5" xfId="39761"/>
    <cellStyle name="Normal 38 2 4 2 17 6" xfId="44683"/>
    <cellStyle name="Normal 38 2 4 2 18" xfId="2506"/>
    <cellStyle name="Normal 38 2 4 2 18 2" xfId="10482"/>
    <cellStyle name="Normal 38 2 4 2 18 2 2" xfId="29600"/>
    <cellStyle name="Normal 38 2 4 2 18 3" xfId="15404"/>
    <cellStyle name="Normal 38 2 4 2 18 3 2" xfId="34664"/>
    <cellStyle name="Normal 38 2 4 2 18 4" xfId="20326"/>
    <cellStyle name="Normal 38 2 4 2 18 5" xfId="40067"/>
    <cellStyle name="Normal 38 2 4 2 18 6" xfId="44989"/>
    <cellStyle name="Normal 38 2 4 2 19" xfId="2625"/>
    <cellStyle name="Normal 38 2 4 2 19 2" xfId="10601"/>
    <cellStyle name="Normal 38 2 4 2 19 2 2" xfId="29601"/>
    <cellStyle name="Normal 38 2 4 2 19 3" xfId="15523"/>
    <cellStyle name="Normal 38 2 4 2 19 3 2" xfId="34783"/>
    <cellStyle name="Normal 38 2 4 2 19 4" xfId="20445"/>
    <cellStyle name="Normal 38 2 4 2 19 5" xfId="40186"/>
    <cellStyle name="Normal 38 2 4 2 19 6" xfId="45108"/>
    <cellStyle name="Normal 38 2 4 2 2" xfId="342"/>
    <cellStyle name="Normal 38 2 4 2 2 10" xfId="37719"/>
    <cellStyle name="Normal 38 2 4 2 2 11" xfId="37960"/>
    <cellStyle name="Normal 38 2 4 2 2 12" xfId="42881"/>
    <cellStyle name="Normal 38 2 4 2 2 13" xfId="47739"/>
    <cellStyle name="Normal 38 2 4 2 2 2" xfId="2283"/>
    <cellStyle name="Normal 38 2 4 2 2 2 10" xfId="44803"/>
    <cellStyle name="Normal 38 2 4 2 2 2 2" xfId="5905"/>
    <cellStyle name="Normal 38 2 4 2 2 2 2 2" xfId="7938"/>
    <cellStyle name="Normal 38 2 4 2 2 2 2 2 2" xfId="25725"/>
    <cellStyle name="Normal 38 2 4 2 2 2 2 3" xfId="31981"/>
    <cellStyle name="Normal 38 2 4 2 2 2 2 4" xfId="23699"/>
    <cellStyle name="Normal 38 2 4 2 2 2 3" xfId="7339"/>
    <cellStyle name="Normal 38 2 4 2 2 2 3 2" xfId="34476"/>
    <cellStyle name="Normal 38 2 4 2 2 2 3 3" xfId="25128"/>
    <cellStyle name="Normal 38 2 4 2 2 2 4" xfId="6805"/>
    <cellStyle name="Normal 38 2 4 2 2 2 4 2" xfId="24594"/>
    <cellStyle name="Normal 38 2 4 2 2 2 5" xfId="5904"/>
    <cellStyle name="Normal 38 2 4 2 2 2 5 2" xfId="23698"/>
    <cellStyle name="Normal 38 2 4 2 2 2 6" xfId="10296"/>
    <cellStyle name="Normal 38 2 4 2 2 2 6 2" xfId="29603"/>
    <cellStyle name="Normal 38 2 4 2 2 2 7" xfId="15218"/>
    <cellStyle name="Normal 38 2 4 2 2 2 7 2" xfId="31980"/>
    <cellStyle name="Normal 38 2 4 2 2 2 8" xfId="20140"/>
    <cellStyle name="Normal 38 2 4 2 2 2 9" xfId="39881"/>
    <cellStyle name="Normal 38 2 4 2 2 3" xfId="5906"/>
    <cellStyle name="Normal 38 2 4 2 2 3 2" xfId="7937"/>
    <cellStyle name="Normal 38 2 4 2 2 3 2 2" xfId="25724"/>
    <cellStyle name="Normal 38 2 4 2 2 3 3" xfId="29602"/>
    <cellStyle name="Normal 38 2 4 2 2 3 4" xfId="31982"/>
    <cellStyle name="Normal 38 2 4 2 2 3 5" xfId="23700"/>
    <cellStyle name="Normal 38 2 4 2 2 4" xfId="7166"/>
    <cellStyle name="Normal 38 2 4 2 2 4 2" xfId="32554"/>
    <cellStyle name="Normal 38 2 4 2 2 4 3" xfId="24955"/>
    <cellStyle name="Normal 38 2 4 2 2 5" xfId="6563"/>
    <cellStyle name="Normal 38 2 4 2 2 5 2" xfId="37413"/>
    <cellStyle name="Normal 38 2 4 2 2 5 3" xfId="24352"/>
    <cellStyle name="Normal 38 2 4 2 2 6" xfId="5903"/>
    <cellStyle name="Normal 38 2 4 2 2 6 2" xfId="23697"/>
    <cellStyle name="Normal 38 2 4 2 2 7" xfId="8374"/>
    <cellStyle name="Normal 38 2 4 2 2 7 2" xfId="26160"/>
    <cellStyle name="Normal 38 2 4 2 2 8" xfId="13296"/>
    <cellStyle name="Normal 38 2 4 2 2 8 2" xfId="26401"/>
    <cellStyle name="Normal 38 2 4 2 2 9" xfId="18218"/>
    <cellStyle name="Normal 38 2 4 2 20" xfId="2743"/>
    <cellStyle name="Normal 38 2 4 2 20 2" xfId="10719"/>
    <cellStyle name="Normal 38 2 4 2 20 2 2" xfId="29604"/>
    <cellStyle name="Normal 38 2 4 2 20 3" xfId="15641"/>
    <cellStyle name="Normal 38 2 4 2 20 3 2" xfId="34901"/>
    <cellStyle name="Normal 38 2 4 2 20 4" xfId="20563"/>
    <cellStyle name="Normal 38 2 4 2 20 5" xfId="40304"/>
    <cellStyle name="Normal 38 2 4 2 20 6" xfId="45226"/>
    <cellStyle name="Normal 38 2 4 2 21" xfId="2862"/>
    <cellStyle name="Normal 38 2 4 2 21 2" xfId="10838"/>
    <cellStyle name="Normal 38 2 4 2 21 2 2" xfId="29605"/>
    <cellStyle name="Normal 38 2 4 2 21 3" xfId="15760"/>
    <cellStyle name="Normal 38 2 4 2 21 3 2" xfId="35020"/>
    <cellStyle name="Normal 38 2 4 2 21 4" xfId="20682"/>
    <cellStyle name="Normal 38 2 4 2 21 5" xfId="40423"/>
    <cellStyle name="Normal 38 2 4 2 21 6" xfId="45345"/>
    <cellStyle name="Normal 38 2 4 2 22" xfId="2978"/>
    <cellStyle name="Normal 38 2 4 2 22 2" xfId="10954"/>
    <cellStyle name="Normal 38 2 4 2 22 2 2" xfId="29606"/>
    <cellStyle name="Normal 38 2 4 2 22 3" xfId="15876"/>
    <cellStyle name="Normal 38 2 4 2 22 3 2" xfId="35136"/>
    <cellStyle name="Normal 38 2 4 2 22 4" xfId="20798"/>
    <cellStyle name="Normal 38 2 4 2 22 5" xfId="40539"/>
    <cellStyle name="Normal 38 2 4 2 22 6" xfId="45461"/>
    <cellStyle name="Normal 38 2 4 2 23" xfId="3096"/>
    <cellStyle name="Normal 38 2 4 2 23 2" xfId="11072"/>
    <cellStyle name="Normal 38 2 4 2 23 2 2" xfId="29607"/>
    <cellStyle name="Normal 38 2 4 2 23 3" xfId="15994"/>
    <cellStyle name="Normal 38 2 4 2 23 3 2" xfId="35254"/>
    <cellStyle name="Normal 38 2 4 2 23 4" xfId="20916"/>
    <cellStyle name="Normal 38 2 4 2 23 5" xfId="40657"/>
    <cellStyle name="Normal 38 2 4 2 23 6" xfId="45579"/>
    <cellStyle name="Normal 38 2 4 2 24" xfId="3214"/>
    <cellStyle name="Normal 38 2 4 2 24 2" xfId="11189"/>
    <cellStyle name="Normal 38 2 4 2 24 2 2" xfId="29608"/>
    <cellStyle name="Normal 38 2 4 2 24 3" xfId="16111"/>
    <cellStyle name="Normal 38 2 4 2 24 3 2" xfId="35371"/>
    <cellStyle name="Normal 38 2 4 2 24 4" xfId="21033"/>
    <cellStyle name="Normal 38 2 4 2 24 5" xfId="40774"/>
    <cellStyle name="Normal 38 2 4 2 24 6" xfId="45696"/>
    <cellStyle name="Normal 38 2 4 2 25" xfId="3331"/>
    <cellStyle name="Normal 38 2 4 2 25 2" xfId="11306"/>
    <cellStyle name="Normal 38 2 4 2 25 2 2" xfId="29609"/>
    <cellStyle name="Normal 38 2 4 2 25 3" xfId="16228"/>
    <cellStyle name="Normal 38 2 4 2 25 3 2" xfId="35488"/>
    <cellStyle name="Normal 38 2 4 2 25 4" xfId="21150"/>
    <cellStyle name="Normal 38 2 4 2 25 5" xfId="40891"/>
    <cellStyle name="Normal 38 2 4 2 25 6" xfId="45813"/>
    <cellStyle name="Normal 38 2 4 2 26" xfId="3448"/>
    <cellStyle name="Normal 38 2 4 2 26 2" xfId="11423"/>
    <cellStyle name="Normal 38 2 4 2 26 2 2" xfId="29610"/>
    <cellStyle name="Normal 38 2 4 2 26 3" xfId="16345"/>
    <cellStyle name="Normal 38 2 4 2 26 3 2" xfId="35605"/>
    <cellStyle name="Normal 38 2 4 2 26 4" xfId="21267"/>
    <cellStyle name="Normal 38 2 4 2 26 5" xfId="41008"/>
    <cellStyle name="Normal 38 2 4 2 26 6" xfId="45930"/>
    <cellStyle name="Normal 38 2 4 2 27" xfId="3562"/>
    <cellStyle name="Normal 38 2 4 2 27 2" xfId="11537"/>
    <cellStyle name="Normal 38 2 4 2 27 2 2" xfId="29611"/>
    <cellStyle name="Normal 38 2 4 2 27 3" xfId="16459"/>
    <cellStyle name="Normal 38 2 4 2 27 3 2" xfId="35719"/>
    <cellStyle name="Normal 38 2 4 2 27 4" xfId="21381"/>
    <cellStyle name="Normal 38 2 4 2 27 5" xfId="41122"/>
    <cellStyle name="Normal 38 2 4 2 27 6" xfId="46044"/>
    <cellStyle name="Normal 38 2 4 2 28" xfId="3679"/>
    <cellStyle name="Normal 38 2 4 2 28 2" xfId="11653"/>
    <cellStyle name="Normal 38 2 4 2 28 2 2" xfId="29612"/>
    <cellStyle name="Normal 38 2 4 2 28 3" xfId="16575"/>
    <cellStyle name="Normal 38 2 4 2 28 3 2" xfId="35835"/>
    <cellStyle name="Normal 38 2 4 2 28 4" xfId="21497"/>
    <cellStyle name="Normal 38 2 4 2 28 5" xfId="41238"/>
    <cellStyle name="Normal 38 2 4 2 28 6" xfId="46160"/>
    <cellStyle name="Normal 38 2 4 2 29" xfId="3795"/>
    <cellStyle name="Normal 38 2 4 2 29 2" xfId="11768"/>
    <cellStyle name="Normal 38 2 4 2 29 2 2" xfId="29613"/>
    <cellStyle name="Normal 38 2 4 2 29 3" xfId="16690"/>
    <cellStyle name="Normal 38 2 4 2 29 3 2" xfId="35950"/>
    <cellStyle name="Normal 38 2 4 2 29 4" xfId="21612"/>
    <cellStyle name="Normal 38 2 4 2 29 5" xfId="41353"/>
    <cellStyle name="Normal 38 2 4 2 29 6" xfId="46275"/>
    <cellStyle name="Normal 38 2 4 2 3" xfId="462"/>
    <cellStyle name="Normal 38 2 4 2 3 10" xfId="43001"/>
    <cellStyle name="Normal 38 2 4 2 3 2" xfId="5908"/>
    <cellStyle name="Normal 38 2 4 2 3 2 2" xfId="7939"/>
    <cellStyle name="Normal 38 2 4 2 3 2 2 2" xfId="25726"/>
    <cellStyle name="Normal 38 2 4 2 3 2 3" xfId="31984"/>
    <cellStyle name="Normal 38 2 4 2 3 2 4" xfId="23702"/>
    <cellStyle name="Normal 38 2 4 2 3 3" xfId="7340"/>
    <cellStyle name="Normal 38 2 4 2 3 3 2" xfId="32674"/>
    <cellStyle name="Normal 38 2 4 2 3 3 3" xfId="25129"/>
    <cellStyle name="Normal 38 2 4 2 3 4" xfId="6685"/>
    <cellStyle name="Normal 38 2 4 2 3 4 2" xfId="24474"/>
    <cellStyle name="Normal 38 2 4 2 3 5" xfId="5907"/>
    <cellStyle name="Normal 38 2 4 2 3 5 2" xfId="23701"/>
    <cellStyle name="Normal 38 2 4 2 3 6" xfId="8494"/>
    <cellStyle name="Normal 38 2 4 2 3 6 2" xfId="29614"/>
    <cellStyle name="Normal 38 2 4 2 3 7" xfId="13416"/>
    <cellStyle name="Normal 38 2 4 2 3 7 2" xfId="31983"/>
    <cellStyle name="Normal 38 2 4 2 3 8" xfId="18338"/>
    <cellStyle name="Normal 38 2 4 2 3 9" xfId="38079"/>
    <cellStyle name="Normal 38 2 4 2 30" xfId="3912"/>
    <cellStyle name="Normal 38 2 4 2 30 2" xfId="11884"/>
    <cellStyle name="Normal 38 2 4 2 30 2 2" xfId="29615"/>
    <cellStyle name="Normal 38 2 4 2 30 3" xfId="16806"/>
    <cellStyle name="Normal 38 2 4 2 30 3 2" xfId="36066"/>
    <cellStyle name="Normal 38 2 4 2 30 4" xfId="21728"/>
    <cellStyle name="Normal 38 2 4 2 30 5" xfId="41469"/>
    <cellStyle name="Normal 38 2 4 2 30 6" xfId="46391"/>
    <cellStyle name="Normal 38 2 4 2 31" xfId="4030"/>
    <cellStyle name="Normal 38 2 4 2 31 2" xfId="12002"/>
    <cellStyle name="Normal 38 2 4 2 31 2 2" xfId="29616"/>
    <cellStyle name="Normal 38 2 4 2 31 3" xfId="16924"/>
    <cellStyle name="Normal 38 2 4 2 31 3 2" xfId="36184"/>
    <cellStyle name="Normal 38 2 4 2 31 4" xfId="21846"/>
    <cellStyle name="Normal 38 2 4 2 31 5" xfId="41587"/>
    <cellStyle name="Normal 38 2 4 2 31 6" xfId="46509"/>
    <cellStyle name="Normal 38 2 4 2 32" xfId="4145"/>
    <cellStyle name="Normal 38 2 4 2 32 2" xfId="12116"/>
    <cellStyle name="Normal 38 2 4 2 32 2 2" xfId="29617"/>
    <cellStyle name="Normal 38 2 4 2 32 3" xfId="17038"/>
    <cellStyle name="Normal 38 2 4 2 32 3 2" xfId="36298"/>
    <cellStyle name="Normal 38 2 4 2 32 4" xfId="21960"/>
    <cellStyle name="Normal 38 2 4 2 32 5" xfId="41701"/>
    <cellStyle name="Normal 38 2 4 2 32 6" xfId="46623"/>
    <cellStyle name="Normal 38 2 4 2 33" xfId="4260"/>
    <cellStyle name="Normal 38 2 4 2 33 2" xfId="12231"/>
    <cellStyle name="Normal 38 2 4 2 33 2 2" xfId="29618"/>
    <cellStyle name="Normal 38 2 4 2 33 3" xfId="17153"/>
    <cellStyle name="Normal 38 2 4 2 33 3 2" xfId="36413"/>
    <cellStyle name="Normal 38 2 4 2 33 4" xfId="22075"/>
    <cellStyle name="Normal 38 2 4 2 33 5" xfId="41816"/>
    <cellStyle name="Normal 38 2 4 2 33 6" xfId="46738"/>
    <cellStyle name="Normal 38 2 4 2 34" xfId="4387"/>
    <cellStyle name="Normal 38 2 4 2 34 2" xfId="12358"/>
    <cellStyle name="Normal 38 2 4 2 34 2 2" xfId="29619"/>
    <cellStyle name="Normal 38 2 4 2 34 3" xfId="17280"/>
    <cellStyle name="Normal 38 2 4 2 34 3 2" xfId="36540"/>
    <cellStyle name="Normal 38 2 4 2 34 4" xfId="22202"/>
    <cellStyle name="Normal 38 2 4 2 34 5" xfId="41943"/>
    <cellStyle name="Normal 38 2 4 2 34 6" xfId="46865"/>
    <cellStyle name="Normal 38 2 4 2 35" xfId="4502"/>
    <cellStyle name="Normal 38 2 4 2 35 2" xfId="12472"/>
    <cellStyle name="Normal 38 2 4 2 35 2 2" xfId="29620"/>
    <cellStyle name="Normal 38 2 4 2 35 3" xfId="17394"/>
    <cellStyle name="Normal 38 2 4 2 35 3 2" xfId="36654"/>
    <cellStyle name="Normal 38 2 4 2 35 4" xfId="22316"/>
    <cellStyle name="Normal 38 2 4 2 35 5" xfId="42057"/>
    <cellStyle name="Normal 38 2 4 2 35 6" xfId="46979"/>
    <cellStyle name="Normal 38 2 4 2 36" xfId="4619"/>
    <cellStyle name="Normal 38 2 4 2 36 2" xfId="12589"/>
    <cellStyle name="Normal 38 2 4 2 36 2 2" xfId="29621"/>
    <cellStyle name="Normal 38 2 4 2 36 3" xfId="17511"/>
    <cellStyle name="Normal 38 2 4 2 36 3 2" xfId="36771"/>
    <cellStyle name="Normal 38 2 4 2 36 4" xfId="22433"/>
    <cellStyle name="Normal 38 2 4 2 36 5" xfId="42174"/>
    <cellStyle name="Normal 38 2 4 2 36 6" xfId="47096"/>
    <cellStyle name="Normal 38 2 4 2 37" xfId="4735"/>
    <cellStyle name="Normal 38 2 4 2 37 2" xfId="12705"/>
    <cellStyle name="Normal 38 2 4 2 37 2 2" xfId="29622"/>
    <cellStyle name="Normal 38 2 4 2 37 3" xfId="17627"/>
    <cellStyle name="Normal 38 2 4 2 37 3 2" xfId="36887"/>
    <cellStyle name="Normal 38 2 4 2 37 4" xfId="22549"/>
    <cellStyle name="Normal 38 2 4 2 37 5" xfId="42290"/>
    <cellStyle name="Normal 38 2 4 2 37 6" xfId="47212"/>
    <cellStyle name="Normal 38 2 4 2 38" xfId="4850"/>
    <cellStyle name="Normal 38 2 4 2 38 2" xfId="12820"/>
    <cellStyle name="Normal 38 2 4 2 38 2 2" xfId="29623"/>
    <cellStyle name="Normal 38 2 4 2 38 3" xfId="17742"/>
    <cellStyle name="Normal 38 2 4 2 38 3 2" xfId="37002"/>
    <cellStyle name="Normal 38 2 4 2 38 4" xfId="22664"/>
    <cellStyle name="Normal 38 2 4 2 38 5" xfId="42405"/>
    <cellStyle name="Normal 38 2 4 2 38 6" xfId="47327"/>
    <cellStyle name="Normal 38 2 4 2 39" xfId="4971"/>
    <cellStyle name="Normal 38 2 4 2 39 2" xfId="12940"/>
    <cellStyle name="Normal 38 2 4 2 39 2 2" xfId="29624"/>
    <cellStyle name="Normal 38 2 4 2 39 3" xfId="17862"/>
    <cellStyle name="Normal 38 2 4 2 39 3 2" xfId="37122"/>
    <cellStyle name="Normal 38 2 4 2 39 4" xfId="22784"/>
    <cellStyle name="Normal 38 2 4 2 39 5" xfId="42525"/>
    <cellStyle name="Normal 38 2 4 2 39 6" xfId="47447"/>
    <cellStyle name="Normal 38 2 4 2 4" xfId="584"/>
    <cellStyle name="Normal 38 2 4 2 4 10" xfId="43122"/>
    <cellStyle name="Normal 38 2 4 2 4 2" xfId="5910"/>
    <cellStyle name="Normal 38 2 4 2 4 2 2" xfId="7940"/>
    <cellStyle name="Normal 38 2 4 2 4 2 2 2" xfId="25727"/>
    <cellStyle name="Normal 38 2 4 2 4 2 3" xfId="31986"/>
    <cellStyle name="Normal 38 2 4 2 4 2 4" xfId="23704"/>
    <cellStyle name="Normal 38 2 4 2 4 3" xfId="7530"/>
    <cellStyle name="Normal 38 2 4 2 4 3 2" xfId="32795"/>
    <cellStyle name="Normal 38 2 4 2 4 3 3" xfId="25318"/>
    <cellStyle name="Normal 38 2 4 2 4 4" xfId="6926"/>
    <cellStyle name="Normal 38 2 4 2 4 4 2" xfId="24715"/>
    <cellStyle name="Normal 38 2 4 2 4 5" xfId="5909"/>
    <cellStyle name="Normal 38 2 4 2 4 5 2" xfId="23703"/>
    <cellStyle name="Normal 38 2 4 2 4 6" xfId="8615"/>
    <cellStyle name="Normal 38 2 4 2 4 6 2" xfId="29625"/>
    <cellStyle name="Normal 38 2 4 2 4 7" xfId="13537"/>
    <cellStyle name="Normal 38 2 4 2 4 7 2" xfId="31985"/>
    <cellStyle name="Normal 38 2 4 2 4 8" xfId="18459"/>
    <cellStyle name="Normal 38 2 4 2 4 9" xfId="38200"/>
    <cellStyle name="Normal 38 2 4 2 40" xfId="5086"/>
    <cellStyle name="Normal 38 2 4 2 40 2" xfId="13055"/>
    <cellStyle name="Normal 38 2 4 2 40 2 2" xfId="29626"/>
    <cellStyle name="Normal 38 2 4 2 40 3" xfId="17977"/>
    <cellStyle name="Normal 38 2 4 2 40 3 2" xfId="37237"/>
    <cellStyle name="Normal 38 2 4 2 40 4" xfId="22899"/>
    <cellStyle name="Normal 38 2 4 2 40 5" xfId="42640"/>
    <cellStyle name="Normal 38 2 4 2 40 6" xfId="47562"/>
    <cellStyle name="Normal 38 2 4 2 41" xfId="5902"/>
    <cellStyle name="Normal 38 2 4 2 41 2" xfId="29591"/>
    <cellStyle name="Normal 38 2 4 2 41 3" xfId="32434"/>
    <cellStyle name="Normal 38 2 4 2 41 4" xfId="23696"/>
    <cellStyle name="Normal 38 2 4 2 42" xfId="8254"/>
    <cellStyle name="Normal 38 2 4 2 42 2" xfId="37412"/>
    <cellStyle name="Normal 38 2 4 2 42 3" xfId="26040"/>
    <cellStyle name="Normal 38 2 4 2 43" xfId="13176"/>
    <cellStyle name="Normal 38 2 4 2 43 2" xfId="26281"/>
    <cellStyle name="Normal 38 2 4 2 44" xfId="18098"/>
    <cellStyle name="Normal 38 2 4 2 45" xfId="37599"/>
    <cellStyle name="Normal 38 2 4 2 46" xfId="37840"/>
    <cellStyle name="Normal 38 2 4 2 47" xfId="42761"/>
    <cellStyle name="Normal 38 2 4 2 48" xfId="47738"/>
    <cellStyle name="Normal 38 2 4 2 5" xfId="719"/>
    <cellStyle name="Normal 38 2 4 2 5 2" xfId="7936"/>
    <cellStyle name="Normal 38 2 4 2 5 2 2" xfId="32927"/>
    <cellStyle name="Normal 38 2 4 2 5 2 3" xfId="25723"/>
    <cellStyle name="Normal 38 2 4 2 5 3" xfId="5911"/>
    <cellStyle name="Normal 38 2 4 2 5 3 2" xfId="23705"/>
    <cellStyle name="Normal 38 2 4 2 5 4" xfId="8747"/>
    <cellStyle name="Normal 38 2 4 2 5 4 2" xfId="29627"/>
    <cellStyle name="Normal 38 2 4 2 5 5" xfId="13669"/>
    <cellStyle name="Normal 38 2 4 2 5 5 2" xfId="31987"/>
    <cellStyle name="Normal 38 2 4 2 5 6" xfId="18591"/>
    <cellStyle name="Normal 38 2 4 2 5 7" xfId="38332"/>
    <cellStyle name="Normal 38 2 4 2 5 8" xfId="43254"/>
    <cellStyle name="Normal 38 2 4 2 6" xfId="833"/>
    <cellStyle name="Normal 38 2 4 2 6 2" xfId="7046"/>
    <cellStyle name="Normal 38 2 4 2 6 2 2" xfId="24835"/>
    <cellStyle name="Normal 38 2 4 2 6 3" xfId="8861"/>
    <cellStyle name="Normal 38 2 4 2 6 3 2" xfId="29628"/>
    <cellStyle name="Normal 38 2 4 2 6 4" xfId="13783"/>
    <cellStyle name="Normal 38 2 4 2 6 4 2" xfId="33041"/>
    <cellStyle name="Normal 38 2 4 2 6 5" xfId="18705"/>
    <cellStyle name="Normal 38 2 4 2 6 6" xfId="38446"/>
    <cellStyle name="Normal 38 2 4 2 6 7" xfId="43368"/>
    <cellStyle name="Normal 38 2 4 2 7" xfId="947"/>
    <cellStyle name="Normal 38 2 4 2 7 2" xfId="6443"/>
    <cellStyle name="Normal 38 2 4 2 7 2 2" xfId="24232"/>
    <cellStyle name="Normal 38 2 4 2 7 3" xfId="8975"/>
    <cellStyle name="Normal 38 2 4 2 7 3 2" xfId="29629"/>
    <cellStyle name="Normal 38 2 4 2 7 4" xfId="13897"/>
    <cellStyle name="Normal 38 2 4 2 7 4 2" xfId="33155"/>
    <cellStyle name="Normal 38 2 4 2 7 5" xfId="18819"/>
    <cellStyle name="Normal 38 2 4 2 7 6" xfId="38560"/>
    <cellStyle name="Normal 38 2 4 2 7 7" xfId="43482"/>
    <cellStyle name="Normal 38 2 4 2 8" xfId="1094"/>
    <cellStyle name="Normal 38 2 4 2 8 2" xfId="9116"/>
    <cellStyle name="Normal 38 2 4 2 8 2 2" xfId="29630"/>
    <cellStyle name="Normal 38 2 4 2 8 3" xfId="14038"/>
    <cellStyle name="Normal 38 2 4 2 8 3 2" xfId="33296"/>
    <cellStyle name="Normal 38 2 4 2 8 4" xfId="18960"/>
    <cellStyle name="Normal 38 2 4 2 8 5" xfId="38701"/>
    <cellStyle name="Normal 38 2 4 2 8 6" xfId="43623"/>
    <cellStyle name="Normal 38 2 4 2 9" xfId="1243"/>
    <cellStyle name="Normal 38 2 4 2 9 2" xfId="9260"/>
    <cellStyle name="Normal 38 2 4 2 9 2 2" xfId="29631"/>
    <cellStyle name="Normal 38 2 4 2 9 3" xfId="14182"/>
    <cellStyle name="Normal 38 2 4 2 9 3 2" xfId="33440"/>
    <cellStyle name="Normal 38 2 4 2 9 4" xfId="19104"/>
    <cellStyle name="Normal 38 2 4 2 9 5" xfId="38845"/>
    <cellStyle name="Normal 38 2 4 2 9 6" xfId="43767"/>
    <cellStyle name="Normal 38 2 4 20" xfId="2565"/>
    <cellStyle name="Normal 38 2 4 20 2" xfId="10541"/>
    <cellStyle name="Normal 38 2 4 20 2 2" xfId="29632"/>
    <cellStyle name="Normal 38 2 4 20 3" xfId="15463"/>
    <cellStyle name="Normal 38 2 4 20 3 2" xfId="34723"/>
    <cellStyle name="Normal 38 2 4 20 4" xfId="20385"/>
    <cellStyle name="Normal 38 2 4 20 5" xfId="40126"/>
    <cellStyle name="Normal 38 2 4 20 6" xfId="45048"/>
    <cellStyle name="Normal 38 2 4 21" xfId="2683"/>
    <cellStyle name="Normal 38 2 4 21 2" xfId="10659"/>
    <cellStyle name="Normal 38 2 4 21 2 2" xfId="29633"/>
    <cellStyle name="Normal 38 2 4 21 3" xfId="15581"/>
    <cellStyle name="Normal 38 2 4 21 3 2" xfId="34841"/>
    <cellStyle name="Normal 38 2 4 21 4" xfId="20503"/>
    <cellStyle name="Normal 38 2 4 21 5" xfId="40244"/>
    <cellStyle name="Normal 38 2 4 21 6" xfId="45166"/>
    <cellStyle name="Normal 38 2 4 22" xfId="2802"/>
    <cellStyle name="Normal 38 2 4 22 2" xfId="10778"/>
    <cellStyle name="Normal 38 2 4 22 2 2" xfId="29634"/>
    <cellStyle name="Normal 38 2 4 22 3" xfId="15700"/>
    <cellStyle name="Normal 38 2 4 22 3 2" xfId="34960"/>
    <cellStyle name="Normal 38 2 4 22 4" xfId="20622"/>
    <cellStyle name="Normal 38 2 4 22 5" xfId="40363"/>
    <cellStyle name="Normal 38 2 4 22 6" xfId="45285"/>
    <cellStyle name="Normal 38 2 4 23" xfId="2918"/>
    <cellStyle name="Normal 38 2 4 23 2" xfId="10894"/>
    <cellStyle name="Normal 38 2 4 23 2 2" xfId="29635"/>
    <cellStyle name="Normal 38 2 4 23 3" xfId="15816"/>
    <cellStyle name="Normal 38 2 4 23 3 2" xfId="35076"/>
    <cellStyle name="Normal 38 2 4 23 4" xfId="20738"/>
    <cellStyle name="Normal 38 2 4 23 5" xfId="40479"/>
    <cellStyle name="Normal 38 2 4 23 6" xfId="45401"/>
    <cellStyle name="Normal 38 2 4 24" xfId="3036"/>
    <cellStyle name="Normal 38 2 4 24 2" xfId="11012"/>
    <cellStyle name="Normal 38 2 4 24 2 2" xfId="29636"/>
    <cellStyle name="Normal 38 2 4 24 3" xfId="15934"/>
    <cellStyle name="Normal 38 2 4 24 3 2" xfId="35194"/>
    <cellStyle name="Normal 38 2 4 24 4" xfId="20856"/>
    <cellStyle name="Normal 38 2 4 24 5" xfId="40597"/>
    <cellStyle name="Normal 38 2 4 24 6" xfId="45519"/>
    <cellStyle name="Normal 38 2 4 25" xfId="3154"/>
    <cellStyle name="Normal 38 2 4 25 2" xfId="11129"/>
    <cellStyle name="Normal 38 2 4 25 2 2" xfId="29637"/>
    <cellStyle name="Normal 38 2 4 25 3" xfId="16051"/>
    <cellStyle name="Normal 38 2 4 25 3 2" xfId="35311"/>
    <cellStyle name="Normal 38 2 4 25 4" xfId="20973"/>
    <cellStyle name="Normal 38 2 4 25 5" xfId="40714"/>
    <cellStyle name="Normal 38 2 4 25 6" xfId="45636"/>
    <cellStyle name="Normal 38 2 4 26" xfId="3271"/>
    <cellStyle name="Normal 38 2 4 26 2" xfId="11246"/>
    <cellStyle name="Normal 38 2 4 26 2 2" xfId="29638"/>
    <cellStyle name="Normal 38 2 4 26 3" xfId="16168"/>
    <cellStyle name="Normal 38 2 4 26 3 2" xfId="35428"/>
    <cellStyle name="Normal 38 2 4 26 4" xfId="21090"/>
    <cellStyle name="Normal 38 2 4 26 5" xfId="40831"/>
    <cellStyle name="Normal 38 2 4 26 6" xfId="45753"/>
    <cellStyle name="Normal 38 2 4 27" xfId="3388"/>
    <cellStyle name="Normal 38 2 4 27 2" xfId="11363"/>
    <cellStyle name="Normal 38 2 4 27 2 2" xfId="29639"/>
    <cellStyle name="Normal 38 2 4 27 3" xfId="16285"/>
    <cellStyle name="Normal 38 2 4 27 3 2" xfId="35545"/>
    <cellStyle name="Normal 38 2 4 27 4" xfId="21207"/>
    <cellStyle name="Normal 38 2 4 27 5" xfId="40948"/>
    <cellStyle name="Normal 38 2 4 27 6" xfId="45870"/>
    <cellStyle name="Normal 38 2 4 28" xfId="3502"/>
    <cellStyle name="Normal 38 2 4 28 2" xfId="11477"/>
    <cellStyle name="Normal 38 2 4 28 2 2" xfId="29640"/>
    <cellStyle name="Normal 38 2 4 28 3" xfId="16399"/>
    <cellStyle name="Normal 38 2 4 28 3 2" xfId="35659"/>
    <cellStyle name="Normal 38 2 4 28 4" xfId="21321"/>
    <cellStyle name="Normal 38 2 4 28 5" xfId="41062"/>
    <cellStyle name="Normal 38 2 4 28 6" xfId="45984"/>
    <cellStyle name="Normal 38 2 4 29" xfId="3619"/>
    <cellStyle name="Normal 38 2 4 29 2" xfId="11593"/>
    <cellStyle name="Normal 38 2 4 29 2 2" xfId="29641"/>
    <cellStyle name="Normal 38 2 4 29 3" xfId="16515"/>
    <cellStyle name="Normal 38 2 4 29 3 2" xfId="35775"/>
    <cellStyle name="Normal 38 2 4 29 4" xfId="21437"/>
    <cellStyle name="Normal 38 2 4 29 5" xfId="41178"/>
    <cellStyle name="Normal 38 2 4 29 6" xfId="46100"/>
    <cellStyle name="Normal 38 2 4 3" xfId="282"/>
    <cellStyle name="Normal 38 2 4 3 10" xfId="37659"/>
    <cellStyle name="Normal 38 2 4 3 11" xfId="37900"/>
    <cellStyle name="Normal 38 2 4 3 12" xfId="42821"/>
    <cellStyle name="Normal 38 2 4 3 13" xfId="47740"/>
    <cellStyle name="Normal 38 2 4 3 2" xfId="2222"/>
    <cellStyle name="Normal 38 2 4 3 2 10" xfId="44743"/>
    <cellStyle name="Normal 38 2 4 3 2 2" xfId="5914"/>
    <cellStyle name="Normal 38 2 4 3 2 2 2" xfId="7942"/>
    <cellStyle name="Normal 38 2 4 3 2 2 2 2" xfId="25729"/>
    <cellStyle name="Normal 38 2 4 3 2 2 3" xfId="31989"/>
    <cellStyle name="Normal 38 2 4 3 2 2 4" xfId="23708"/>
    <cellStyle name="Normal 38 2 4 3 2 3" xfId="7341"/>
    <cellStyle name="Normal 38 2 4 3 2 3 2" xfId="34416"/>
    <cellStyle name="Normal 38 2 4 3 2 3 3" xfId="25130"/>
    <cellStyle name="Normal 38 2 4 3 2 4" xfId="6745"/>
    <cellStyle name="Normal 38 2 4 3 2 4 2" xfId="24534"/>
    <cellStyle name="Normal 38 2 4 3 2 5" xfId="5913"/>
    <cellStyle name="Normal 38 2 4 3 2 5 2" xfId="23707"/>
    <cellStyle name="Normal 38 2 4 3 2 6" xfId="10236"/>
    <cellStyle name="Normal 38 2 4 3 2 6 2" xfId="29643"/>
    <cellStyle name="Normal 38 2 4 3 2 7" xfId="15158"/>
    <cellStyle name="Normal 38 2 4 3 2 7 2" xfId="31988"/>
    <cellStyle name="Normal 38 2 4 3 2 8" xfId="20080"/>
    <cellStyle name="Normal 38 2 4 3 2 9" xfId="39821"/>
    <cellStyle name="Normal 38 2 4 3 3" xfId="5915"/>
    <cellStyle name="Normal 38 2 4 3 3 2" xfId="7941"/>
    <cellStyle name="Normal 38 2 4 3 3 2 2" xfId="25728"/>
    <cellStyle name="Normal 38 2 4 3 3 3" xfId="29642"/>
    <cellStyle name="Normal 38 2 4 3 3 4" xfId="31990"/>
    <cellStyle name="Normal 38 2 4 3 3 5" xfId="23709"/>
    <cellStyle name="Normal 38 2 4 3 4" xfId="7106"/>
    <cellStyle name="Normal 38 2 4 3 4 2" xfId="32494"/>
    <cellStyle name="Normal 38 2 4 3 4 3" xfId="24895"/>
    <cellStyle name="Normal 38 2 4 3 5" xfId="6503"/>
    <cellStyle name="Normal 38 2 4 3 5 2" xfId="37414"/>
    <cellStyle name="Normal 38 2 4 3 5 3" xfId="24292"/>
    <cellStyle name="Normal 38 2 4 3 6" xfId="5912"/>
    <cellStyle name="Normal 38 2 4 3 6 2" xfId="23706"/>
    <cellStyle name="Normal 38 2 4 3 7" xfId="8314"/>
    <cellStyle name="Normal 38 2 4 3 7 2" xfId="26100"/>
    <cellStyle name="Normal 38 2 4 3 8" xfId="13236"/>
    <cellStyle name="Normal 38 2 4 3 8 2" xfId="26341"/>
    <cellStyle name="Normal 38 2 4 3 9" xfId="18158"/>
    <cellStyle name="Normal 38 2 4 30" xfId="3735"/>
    <cellStyle name="Normal 38 2 4 30 2" xfId="11708"/>
    <cellStyle name="Normal 38 2 4 30 2 2" xfId="29644"/>
    <cellStyle name="Normal 38 2 4 30 3" xfId="16630"/>
    <cellStyle name="Normal 38 2 4 30 3 2" xfId="35890"/>
    <cellStyle name="Normal 38 2 4 30 4" xfId="21552"/>
    <cellStyle name="Normal 38 2 4 30 5" xfId="41293"/>
    <cellStyle name="Normal 38 2 4 30 6" xfId="46215"/>
    <cellStyle name="Normal 38 2 4 31" xfId="3852"/>
    <cellStyle name="Normal 38 2 4 31 2" xfId="11824"/>
    <cellStyle name="Normal 38 2 4 31 2 2" xfId="29645"/>
    <cellStyle name="Normal 38 2 4 31 3" xfId="16746"/>
    <cellStyle name="Normal 38 2 4 31 3 2" xfId="36006"/>
    <cellStyle name="Normal 38 2 4 31 4" xfId="21668"/>
    <cellStyle name="Normal 38 2 4 31 5" xfId="41409"/>
    <cellStyle name="Normal 38 2 4 31 6" xfId="46331"/>
    <cellStyle name="Normal 38 2 4 32" xfId="3970"/>
    <cellStyle name="Normal 38 2 4 32 2" xfId="11942"/>
    <cellStyle name="Normal 38 2 4 32 2 2" xfId="29646"/>
    <cellStyle name="Normal 38 2 4 32 3" xfId="16864"/>
    <cellStyle name="Normal 38 2 4 32 3 2" xfId="36124"/>
    <cellStyle name="Normal 38 2 4 32 4" xfId="21786"/>
    <cellStyle name="Normal 38 2 4 32 5" xfId="41527"/>
    <cellStyle name="Normal 38 2 4 32 6" xfId="46449"/>
    <cellStyle name="Normal 38 2 4 33" xfId="4085"/>
    <cellStyle name="Normal 38 2 4 33 2" xfId="12056"/>
    <cellStyle name="Normal 38 2 4 33 2 2" xfId="29647"/>
    <cellStyle name="Normal 38 2 4 33 3" xfId="16978"/>
    <cellStyle name="Normal 38 2 4 33 3 2" xfId="36238"/>
    <cellStyle name="Normal 38 2 4 33 4" xfId="21900"/>
    <cellStyle name="Normal 38 2 4 33 5" xfId="41641"/>
    <cellStyle name="Normal 38 2 4 33 6" xfId="46563"/>
    <cellStyle name="Normal 38 2 4 34" xfId="4200"/>
    <cellStyle name="Normal 38 2 4 34 2" xfId="12171"/>
    <cellStyle name="Normal 38 2 4 34 2 2" xfId="29648"/>
    <cellStyle name="Normal 38 2 4 34 3" xfId="17093"/>
    <cellStyle name="Normal 38 2 4 34 3 2" xfId="36353"/>
    <cellStyle name="Normal 38 2 4 34 4" xfId="22015"/>
    <cellStyle name="Normal 38 2 4 34 5" xfId="41756"/>
    <cellStyle name="Normal 38 2 4 34 6" xfId="46678"/>
    <cellStyle name="Normal 38 2 4 35" xfId="4327"/>
    <cellStyle name="Normal 38 2 4 35 2" xfId="12298"/>
    <cellStyle name="Normal 38 2 4 35 2 2" xfId="29649"/>
    <cellStyle name="Normal 38 2 4 35 3" xfId="17220"/>
    <cellStyle name="Normal 38 2 4 35 3 2" xfId="36480"/>
    <cellStyle name="Normal 38 2 4 35 4" xfId="22142"/>
    <cellStyle name="Normal 38 2 4 35 5" xfId="41883"/>
    <cellStyle name="Normal 38 2 4 35 6" xfId="46805"/>
    <cellStyle name="Normal 38 2 4 36" xfId="4442"/>
    <cellStyle name="Normal 38 2 4 36 2" xfId="12412"/>
    <cellStyle name="Normal 38 2 4 36 2 2" xfId="29650"/>
    <cellStyle name="Normal 38 2 4 36 3" xfId="17334"/>
    <cellStyle name="Normal 38 2 4 36 3 2" xfId="36594"/>
    <cellStyle name="Normal 38 2 4 36 4" xfId="22256"/>
    <cellStyle name="Normal 38 2 4 36 5" xfId="41997"/>
    <cellStyle name="Normal 38 2 4 36 6" xfId="46919"/>
    <cellStyle name="Normal 38 2 4 37" xfId="4559"/>
    <cellStyle name="Normal 38 2 4 37 2" xfId="12529"/>
    <cellStyle name="Normal 38 2 4 37 2 2" xfId="29651"/>
    <cellStyle name="Normal 38 2 4 37 3" xfId="17451"/>
    <cellStyle name="Normal 38 2 4 37 3 2" xfId="36711"/>
    <cellStyle name="Normal 38 2 4 37 4" xfId="22373"/>
    <cellStyle name="Normal 38 2 4 37 5" xfId="42114"/>
    <cellStyle name="Normal 38 2 4 37 6" xfId="47036"/>
    <cellStyle name="Normal 38 2 4 38" xfId="4675"/>
    <cellStyle name="Normal 38 2 4 38 2" xfId="12645"/>
    <cellStyle name="Normal 38 2 4 38 2 2" xfId="29652"/>
    <cellStyle name="Normal 38 2 4 38 3" xfId="17567"/>
    <cellStyle name="Normal 38 2 4 38 3 2" xfId="36827"/>
    <cellStyle name="Normal 38 2 4 38 4" xfId="22489"/>
    <cellStyle name="Normal 38 2 4 38 5" xfId="42230"/>
    <cellStyle name="Normal 38 2 4 38 6" xfId="47152"/>
    <cellStyle name="Normal 38 2 4 39" xfId="4790"/>
    <cellStyle name="Normal 38 2 4 39 2" xfId="12760"/>
    <cellStyle name="Normal 38 2 4 39 2 2" xfId="29653"/>
    <cellStyle name="Normal 38 2 4 39 3" xfId="17682"/>
    <cellStyle name="Normal 38 2 4 39 3 2" xfId="36942"/>
    <cellStyle name="Normal 38 2 4 39 4" xfId="22604"/>
    <cellStyle name="Normal 38 2 4 39 5" xfId="42345"/>
    <cellStyle name="Normal 38 2 4 39 6" xfId="47267"/>
    <cellStyle name="Normal 38 2 4 4" xfId="402"/>
    <cellStyle name="Normal 38 2 4 4 10" xfId="42941"/>
    <cellStyle name="Normal 38 2 4 4 2" xfId="5917"/>
    <cellStyle name="Normal 38 2 4 4 2 2" xfId="7943"/>
    <cellStyle name="Normal 38 2 4 4 2 2 2" xfId="25730"/>
    <cellStyle name="Normal 38 2 4 4 2 3" xfId="31992"/>
    <cellStyle name="Normal 38 2 4 4 2 4" xfId="23711"/>
    <cellStyle name="Normal 38 2 4 4 3" xfId="7342"/>
    <cellStyle name="Normal 38 2 4 4 3 2" xfId="32614"/>
    <cellStyle name="Normal 38 2 4 4 3 3" xfId="25131"/>
    <cellStyle name="Normal 38 2 4 4 4" xfId="6625"/>
    <cellStyle name="Normal 38 2 4 4 4 2" xfId="24414"/>
    <cellStyle name="Normal 38 2 4 4 5" xfId="5916"/>
    <cellStyle name="Normal 38 2 4 4 5 2" xfId="23710"/>
    <cellStyle name="Normal 38 2 4 4 6" xfId="8434"/>
    <cellStyle name="Normal 38 2 4 4 6 2" xfId="29654"/>
    <cellStyle name="Normal 38 2 4 4 7" xfId="13356"/>
    <cellStyle name="Normal 38 2 4 4 7 2" xfId="31991"/>
    <cellStyle name="Normal 38 2 4 4 8" xfId="18278"/>
    <cellStyle name="Normal 38 2 4 4 9" xfId="38019"/>
    <cellStyle name="Normal 38 2 4 40" xfId="4911"/>
    <cellStyle name="Normal 38 2 4 40 2" xfId="12880"/>
    <cellStyle name="Normal 38 2 4 40 2 2" xfId="29655"/>
    <cellStyle name="Normal 38 2 4 40 3" xfId="17802"/>
    <cellStyle name="Normal 38 2 4 40 3 2" xfId="37062"/>
    <cellStyle name="Normal 38 2 4 40 4" xfId="22724"/>
    <cellStyle name="Normal 38 2 4 40 5" xfId="42465"/>
    <cellStyle name="Normal 38 2 4 40 6" xfId="47387"/>
    <cellStyle name="Normal 38 2 4 41" xfId="5026"/>
    <cellStyle name="Normal 38 2 4 41 2" xfId="12995"/>
    <cellStyle name="Normal 38 2 4 41 2 2" xfId="29656"/>
    <cellStyle name="Normal 38 2 4 41 3" xfId="17917"/>
    <cellStyle name="Normal 38 2 4 41 3 2" xfId="37177"/>
    <cellStyle name="Normal 38 2 4 41 4" xfId="22839"/>
    <cellStyle name="Normal 38 2 4 41 5" xfId="42580"/>
    <cellStyle name="Normal 38 2 4 41 6" xfId="47502"/>
    <cellStyle name="Normal 38 2 4 42" xfId="5901"/>
    <cellStyle name="Normal 38 2 4 42 2" xfId="29580"/>
    <cellStyle name="Normal 38 2 4 42 3" xfId="32374"/>
    <cellStyle name="Normal 38 2 4 42 4" xfId="23695"/>
    <cellStyle name="Normal 38 2 4 43" xfId="8194"/>
    <cellStyle name="Normal 38 2 4 43 2" xfId="37411"/>
    <cellStyle name="Normal 38 2 4 43 3" xfId="25980"/>
    <cellStyle name="Normal 38 2 4 44" xfId="13116"/>
    <cellStyle name="Normal 38 2 4 44 2" xfId="26221"/>
    <cellStyle name="Normal 38 2 4 45" xfId="18038"/>
    <cellStyle name="Normal 38 2 4 46" xfId="37539"/>
    <cellStyle name="Normal 38 2 4 47" xfId="37780"/>
    <cellStyle name="Normal 38 2 4 48" xfId="42701"/>
    <cellStyle name="Normal 38 2 4 49" xfId="47737"/>
    <cellStyle name="Normal 38 2 4 5" xfId="524"/>
    <cellStyle name="Normal 38 2 4 5 10" xfId="43062"/>
    <cellStyle name="Normal 38 2 4 5 2" xfId="5919"/>
    <cellStyle name="Normal 38 2 4 5 2 2" xfId="7944"/>
    <cellStyle name="Normal 38 2 4 5 2 2 2" xfId="25731"/>
    <cellStyle name="Normal 38 2 4 5 2 3" xfId="31994"/>
    <cellStyle name="Normal 38 2 4 5 2 4" xfId="23713"/>
    <cellStyle name="Normal 38 2 4 5 3" xfId="7470"/>
    <cellStyle name="Normal 38 2 4 5 3 2" xfId="32735"/>
    <cellStyle name="Normal 38 2 4 5 3 3" xfId="25258"/>
    <cellStyle name="Normal 38 2 4 5 4" xfId="6866"/>
    <cellStyle name="Normal 38 2 4 5 4 2" xfId="24655"/>
    <cellStyle name="Normal 38 2 4 5 5" xfId="5918"/>
    <cellStyle name="Normal 38 2 4 5 5 2" xfId="23712"/>
    <cellStyle name="Normal 38 2 4 5 6" xfId="8555"/>
    <cellStyle name="Normal 38 2 4 5 6 2" xfId="29657"/>
    <cellStyle name="Normal 38 2 4 5 7" xfId="13477"/>
    <cellStyle name="Normal 38 2 4 5 7 2" xfId="31993"/>
    <cellStyle name="Normal 38 2 4 5 8" xfId="18399"/>
    <cellStyle name="Normal 38 2 4 5 9" xfId="38140"/>
    <cellStyle name="Normal 38 2 4 6" xfId="659"/>
    <cellStyle name="Normal 38 2 4 6 2" xfId="7935"/>
    <cellStyle name="Normal 38 2 4 6 2 2" xfId="32867"/>
    <cellStyle name="Normal 38 2 4 6 2 3" xfId="25722"/>
    <cellStyle name="Normal 38 2 4 6 3" xfId="5920"/>
    <cellStyle name="Normal 38 2 4 6 3 2" xfId="23714"/>
    <cellStyle name="Normal 38 2 4 6 4" xfId="8687"/>
    <cellStyle name="Normal 38 2 4 6 4 2" xfId="29658"/>
    <cellStyle name="Normal 38 2 4 6 5" xfId="13609"/>
    <cellStyle name="Normal 38 2 4 6 5 2" xfId="31995"/>
    <cellStyle name="Normal 38 2 4 6 6" xfId="18531"/>
    <cellStyle name="Normal 38 2 4 6 7" xfId="38272"/>
    <cellStyle name="Normal 38 2 4 6 8" xfId="43194"/>
    <cellStyle name="Normal 38 2 4 7" xfId="773"/>
    <cellStyle name="Normal 38 2 4 7 2" xfId="6986"/>
    <cellStyle name="Normal 38 2 4 7 2 2" xfId="24775"/>
    <cellStyle name="Normal 38 2 4 7 3" xfId="8801"/>
    <cellStyle name="Normal 38 2 4 7 3 2" xfId="29659"/>
    <cellStyle name="Normal 38 2 4 7 4" xfId="13723"/>
    <cellStyle name="Normal 38 2 4 7 4 2" xfId="32981"/>
    <cellStyle name="Normal 38 2 4 7 5" xfId="18645"/>
    <cellStyle name="Normal 38 2 4 7 6" xfId="38386"/>
    <cellStyle name="Normal 38 2 4 7 7" xfId="43308"/>
    <cellStyle name="Normal 38 2 4 8" xfId="887"/>
    <cellStyle name="Normal 38 2 4 8 2" xfId="6383"/>
    <cellStyle name="Normal 38 2 4 8 2 2" xfId="24172"/>
    <cellStyle name="Normal 38 2 4 8 3" xfId="8915"/>
    <cellStyle name="Normal 38 2 4 8 3 2" xfId="29660"/>
    <cellStyle name="Normal 38 2 4 8 4" xfId="13837"/>
    <cellStyle name="Normal 38 2 4 8 4 2" xfId="33095"/>
    <cellStyle name="Normal 38 2 4 8 5" xfId="18759"/>
    <cellStyle name="Normal 38 2 4 8 6" xfId="38500"/>
    <cellStyle name="Normal 38 2 4 8 7" xfId="43422"/>
    <cellStyle name="Normal 38 2 4 9" xfId="1034"/>
    <cellStyle name="Normal 38 2 4 9 2" xfId="9056"/>
    <cellStyle name="Normal 38 2 4 9 2 2" xfId="29661"/>
    <cellStyle name="Normal 38 2 4 9 3" xfId="13978"/>
    <cellStyle name="Normal 38 2 4 9 3 2" xfId="33236"/>
    <cellStyle name="Normal 38 2 4 9 4" xfId="18900"/>
    <cellStyle name="Normal 38 2 4 9 5" xfId="38641"/>
    <cellStyle name="Normal 38 2 4 9 6" xfId="43563"/>
    <cellStyle name="Normal 38 2 40" xfId="4295"/>
    <cellStyle name="Normal 38 2 40 2" xfId="12266"/>
    <cellStyle name="Normal 38 2 40 2 2" xfId="29662"/>
    <cellStyle name="Normal 38 2 40 3" xfId="17188"/>
    <cellStyle name="Normal 38 2 40 3 2" xfId="36448"/>
    <cellStyle name="Normal 38 2 40 4" xfId="22110"/>
    <cellStyle name="Normal 38 2 40 5" xfId="41851"/>
    <cellStyle name="Normal 38 2 40 6" xfId="46773"/>
    <cellStyle name="Normal 38 2 41" xfId="4409"/>
    <cellStyle name="Normal 38 2 41 2" xfId="12380"/>
    <cellStyle name="Normal 38 2 41 2 2" xfId="29663"/>
    <cellStyle name="Normal 38 2 41 3" xfId="17302"/>
    <cellStyle name="Normal 38 2 41 3 2" xfId="36562"/>
    <cellStyle name="Normal 38 2 41 4" xfId="22224"/>
    <cellStyle name="Normal 38 2 41 5" xfId="41965"/>
    <cellStyle name="Normal 38 2 41 6" xfId="46887"/>
    <cellStyle name="Normal 38 2 42" xfId="4527"/>
    <cellStyle name="Normal 38 2 42 2" xfId="12497"/>
    <cellStyle name="Normal 38 2 42 2 2" xfId="29664"/>
    <cellStyle name="Normal 38 2 42 3" xfId="17419"/>
    <cellStyle name="Normal 38 2 42 3 2" xfId="36679"/>
    <cellStyle name="Normal 38 2 42 4" xfId="22341"/>
    <cellStyle name="Normal 38 2 42 5" xfId="42082"/>
    <cellStyle name="Normal 38 2 42 6" xfId="47004"/>
    <cellStyle name="Normal 38 2 43" xfId="4641"/>
    <cellStyle name="Normal 38 2 43 2" xfId="12611"/>
    <cellStyle name="Normal 38 2 43 2 2" xfId="29665"/>
    <cellStyle name="Normal 38 2 43 3" xfId="17533"/>
    <cellStyle name="Normal 38 2 43 3 2" xfId="36793"/>
    <cellStyle name="Normal 38 2 43 4" xfId="22455"/>
    <cellStyle name="Normal 38 2 43 5" xfId="42196"/>
    <cellStyle name="Normal 38 2 43 6" xfId="47118"/>
    <cellStyle name="Normal 38 2 44" xfId="4758"/>
    <cellStyle name="Normal 38 2 44 2" xfId="12728"/>
    <cellStyle name="Normal 38 2 44 2 2" xfId="29666"/>
    <cellStyle name="Normal 38 2 44 3" xfId="17650"/>
    <cellStyle name="Normal 38 2 44 3 2" xfId="36910"/>
    <cellStyle name="Normal 38 2 44 4" xfId="22572"/>
    <cellStyle name="Normal 38 2 44 5" xfId="42313"/>
    <cellStyle name="Normal 38 2 44 6" xfId="47235"/>
    <cellStyle name="Normal 38 2 45" xfId="4878"/>
    <cellStyle name="Normal 38 2 45 2" xfId="12848"/>
    <cellStyle name="Normal 38 2 45 2 2" xfId="29667"/>
    <cellStyle name="Normal 38 2 45 3" xfId="17770"/>
    <cellStyle name="Normal 38 2 45 3 2" xfId="37030"/>
    <cellStyle name="Normal 38 2 45 4" xfId="22692"/>
    <cellStyle name="Normal 38 2 45 5" xfId="42433"/>
    <cellStyle name="Normal 38 2 45 6" xfId="47355"/>
    <cellStyle name="Normal 38 2 46" xfId="4994"/>
    <cellStyle name="Normal 38 2 46 2" xfId="12963"/>
    <cellStyle name="Normal 38 2 46 2 2" xfId="29668"/>
    <cellStyle name="Normal 38 2 46 3" xfId="17885"/>
    <cellStyle name="Normal 38 2 46 3 2" xfId="37145"/>
    <cellStyle name="Normal 38 2 46 4" xfId="22807"/>
    <cellStyle name="Normal 38 2 46 5" xfId="42548"/>
    <cellStyle name="Normal 38 2 46 6" xfId="47470"/>
    <cellStyle name="Normal 38 2 47" xfId="5857"/>
    <cellStyle name="Normal 38 2 47 2" xfId="29385"/>
    <cellStyle name="Normal 38 2 47 3" xfId="32342"/>
    <cellStyle name="Normal 38 2 47 4" xfId="23651"/>
    <cellStyle name="Normal 38 2 48" xfId="8162"/>
    <cellStyle name="Normal 38 2 48 2" xfId="37402"/>
    <cellStyle name="Normal 38 2 48 3" xfId="25948"/>
    <cellStyle name="Normal 38 2 49" xfId="13084"/>
    <cellStyle name="Normal 38 2 49 2" xfId="26189"/>
    <cellStyle name="Normal 38 2 5" xfId="158"/>
    <cellStyle name="Normal 38 2 5 10" xfId="1191"/>
    <cellStyle name="Normal 38 2 5 10 2" xfId="9208"/>
    <cellStyle name="Normal 38 2 5 10 2 2" xfId="29670"/>
    <cellStyle name="Normal 38 2 5 10 3" xfId="14130"/>
    <cellStyle name="Normal 38 2 5 10 3 2" xfId="33388"/>
    <cellStyle name="Normal 38 2 5 10 4" xfId="19052"/>
    <cellStyle name="Normal 38 2 5 10 5" xfId="38793"/>
    <cellStyle name="Normal 38 2 5 10 6" xfId="43715"/>
    <cellStyle name="Normal 38 2 5 11" xfId="1307"/>
    <cellStyle name="Normal 38 2 5 11 2" xfId="9323"/>
    <cellStyle name="Normal 38 2 5 11 2 2" xfId="29671"/>
    <cellStyle name="Normal 38 2 5 11 3" xfId="14245"/>
    <cellStyle name="Normal 38 2 5 11 3 2" xfId="33503"/>
    <cellStyle name="Normal 38 2 5 11 4" xfId="19167"/>
    <cellStyle name="Normal 38 2 5 11 5" xfId="38908"/>
    <cellStyle name="Normal 38 2 5 11 6" xfId="43830"/>
    <cellStyle name="Normal 38 2 5 12" xfId="1422"/>
    <cellStyle name="Normal 38 2 5 12 2" xfId="9438"/>
    <cellStyle name="Normal 38 2 5 12 2 2" xfId="29672"/>
    <cellStyle name="Normal 38 2 5 12 3" xfId="14360"/>
    <cellStyle name="Normal 38 2 5 12 3 2" xfId="33618"/>
    <cellStyle name="Normal 38 2 5 12 4" xfId="19282"/>
    <cellStyle name="Normal 38 2 5 12 5" xfId="39023"/>
    <cellStyle name="Normal 38 2 5 12 6" xfId="43945"/>
    <cellStyle name="Normal 38 2 5 13" xfId="1537"/>
    <cellStyle name="Normal 38 2 5 13 2" xfId="9553"/>
    <cellStyle name="Normal 38 2 5 13 2 2" xfId="29673"/>
    <cellStyle name="Normal 38 2 5 13 3" xfId="14475"/>
    <cellStyle name="Normal 38 2 5 13 3 2" xfId="33733"/>
    <cellStyle name="Normal 38 2 5 13 4" xfId="19397"/>
    <cellStyle name="Normal 38 2 5 13 5" xfId="39138"/>
    <cellStyle name="Normal 38 2 5 13 6" xfId="44060"/>
    <cellStyle name="Normal 38 2 5 14" xfId="1651"/>
    <cellStyle name="Normal 38 2 5 14 2" xfId="9667"/>
    <cellStyle name="Normal 38 2 5 14 2 2" xfId="29674"/>
    <cellStyle name="Normal 38 2 5 14 3" xfId="14589"/>
    <cellStyle name="Normal 38 2 5 14 3 2" xfId="33847"/>
    <cellStyle name="Normal 38 2 5 14 4" xfId="19511"/>
    <cellStyle name="Normal 38 2 5 14 5" xfId="39252"/>
    <cellStyle name="Normal 38 2 5 14 6" xfId="44174"/>
    <cellStyle name="Normal 38 2 5 15" xfId="1765"/>
    <cellStyle name="Normal 38 2 5 15 2" xfId="9781"/>
    <cellStyle name="Normal 38 2 5 15 2 2" xfId="29675"/>
    <cellStyle name="Normal 38 2 5 15 3" xfId="14703"/>
    <cellStyle name="Normal 38 2 5 15 3 2" xfId="33961"/>
    <cellStyle name="Normal 38 2 5 15 4" xfId="19625"/>
    <cellStyle name="Normal 38 2 5 15 5" xfId="39366"/>
    <cellStyle name="Normal 38 2 5 15 6" xfId="44288"/>
    <cellStyle name="Normal 38 2 5 16" xfId="1879"/>
    <cellStyle name="Normal 38 2 5 16 2" xfId="9895"/>
    <cellStyle name="Normal 38 2 5 16 2 2" xfId="29676"/>
    <cellStyle name="Normal 38 2 5 16 3" xfId="14817"/>
    <cellStyle name="Normal 38 2 5 16 3 2" xfId="34075"/>
    <cellStyle name="Normal 38 2 5 16 4" xfId="19739"/>
    <cellStyle name="Normal 38 2 5 16 5" xfId="39480"/>
    <cellStyle name="Normal 38 2 5 16 6" xfId="44402"/>
    <cellStyle name="Normal 38 2 5 17" xfId="1993"/>
    <cellStyle name="Normal 38 2 5 17 2" xfId="10009"/>
    <cellStyle name="Normal 38 2 5 17 2 2" xfId="29677"/>
    <cellStyle name="Normal 38 2 5 17 3" xfId="14931"/>
    <cellStyle name="Normal 38 2 5 17 3 2" xfId="34189"/>
    <cellStyle name="Normal 38 2 5 17 4" xfId="19853"/>
    <cellStyle name="Normal 38 2 5 17 5" xfId="39594"/>
    <cellStyle name="Normal 38 2 5 17 6" xfId="44516"/>
    <cellStyle name="Normal 38 2 5 18" xfId="2108"/>
    <cellStyle name="Normal 38 2 5 18 2" xfId="10124"/>
    <cellStyle name="Normal 38 2 5 18 2 2" xfId="29678"/>
    <cellStyle name="Normal 38 2 5 18 3" xfId="15046"/>
    <cellStyle name="Normal 38 2 5 18 3 2" xfId="34304"/>
    <cellStyle name="Normal 38 2 5 18 4" xfId="19968"/>
    <cellStyle name="Normal 38 2 5 18 5" xfId="39709"/>
    <cellStyle name="Normal 38 2 5 18 6" xfId="44631"/>
    <cellStyle name="Normal 38 2 5 19" xfId="2454"/>
    <cellStyle name="Normal 38 2 5 19 2" xfId="10430"/>
    <cellStyle name="Normal 38 2 5 19 2 2" xfId="29679"/>
    <cellStyle name="Normal 38 2 5 19 3" xfId="15352"/>
    <cellStyle name="Normal 38 2 5 19 3 2" xfId="34612"/>
    <cellStyle name="Normal 38 2 5 19 4" xfId="20274"/>
    <cellStyle name="Normal 38 2 5 19 5" xfId="40015"/>
    <cellStyle name="Normal 38 2 5 19 6" xfId="44937"/>
    <cellStyle name="Normal 38 2 5 2" xfId="211"/>
    <cellStyle name="Normal 38 2 5 2 10" xfId="1360"/>
    <cellStyle name="Normal 38 2 5 2 10 2" xfId="9376"/>
    <cellStyle name="Normal 38 2 5 2 10 2 2" xfId="29681"/>
    <cellStyle name="Normal 38 2 5 2 10 3" xfId="14298"/>
    <cellStyle name="Normal 38 2 5 2 10 3 2" xfId="33556"/>
    <cellStyle name="Normal 38 2 5 2 10 4" xfId="19220"/>
    <cellStyle name="Normal 38 2 5 2 10 5" xfId="38961"/>
    <cellStyle name="Normal 38 2 5 2 10 6" xfId="43883"/>
    <cellStyle name="Normal 38 2 5 2 11" xfId="1475"/>
    <cellStyle name="Normal 38 2 5 2 11 2" xfId="9491"/>
    <cellStyle name="Normal 38 2 5 2 11 2 2" xfId="29682"/>
    <cellStyle name="Normal 38 2 5 2 11 3" xfId="14413"/>
    <cellStyle name="Normal 38 2 5 2 11 3 2" xfId="33671"/>
    <cellStyle name="Normal 38 2 5 2 11 4" xfId="19335"/>
    <cellStyle name="Normal 38 2 5 2 11 5" xfId="39076"/>
    <cellStyle name="Normal 38 2 5 2 11 6" xfId="43998"/>
    <cellStyle name="Normal 38 2 5 2 12" xfId="1590"/>
    <cellStyle name="Normal 38 2 5 2 12 2" xfId="9606"/>
    <cellStyle name="Normal 38 2 5 2 12 2 2" xfId="29683"/>
    <cellStyle name="Normal 38 2 5 2 12 3" xfId="14528"/>
    <cellStyle name="Normal 38 2 5 2 12 3 2" xfId="33786"/>
    <cellStyle name="Normal 38 2 5 2 12 4" xfId="19450"/>
    <cellStyle name="Normal 38 2 5 2 12 5" xfId="39191"/>
    <cellStyle name="Normal 38 2 5 2 12 6" xfId="44113"/>
    <cellStyle name="Normal 38 2 5 2 13" xfId="1704"/>
    <cellStyle name="Normal 38 2 5 2 13 2" xfId="9720"/>
    <cellStyle name="Normal 38 2 5 2 13 2 2" xfId="29684"/>
    <cellStyle name="Normal 38 2 5 2 13 3" xfId="14642"/>
    <cellStyle name="Normal 38 2 5 2 13 3 2" xfId="33900"/>
    <cellStyle name="Normal 38 2 5 2 13 4" xfId="19564"/>
    <cellStyle name="Normal 38 2 5 2 13 5" xfId="39305"/>
    <cellStyle name="Normal 38 2 5 2 13 6" xfId="44227"/>
    <cellStyle name="Normal 38 2 5 2 14" xfId="1818"/>
    <cellStyle name="Normal 38 2 5 2 14 2" xfId="9834"/>
    <cellStyle name="Normal 38 2 5 2 14 2 2" xfId="29685"/>
    <cellStyle name="Normal 38 2 5 2 14 3" xfId="14756"/>
    <cellStyle name="Normal 38 2 5 2 14 3 2" xfId="34014"/>
    <cellStyle name="Normal 38 2 5 2 14 4" xfId="19678"/>
    <cellStyle name="Normal 38 2 5 2 14 5" xfId="39419"/>
    <cellStyle name="Normal 38 2 5 2 14 6" xfId="44341"/>
    <cellStyle name="Normal 38 2 5 2 15" xfId="1932"/>
    <cellStyle name="Normal 38 2 5 2 15 2" xfId="9948"/>
    <cellStyle name="Normal 38 2 5 2 15 2 2" xfId="29686"/>
    <cellStyle name="Normal 38 2 5 2 15 3" xfId="14870"/>
    <cellStyle name="Normal 38 2 5 2 15 3 2" xfId="34128"/>
    <cellStyle name="Normal 38 2 5 2 15 4" xfId="19792"/>
    <cellStyle name="Normal 38 2 5 2 15 5" xfId="39533"/>
    <cellStyle name="Normal 38 2 5 2 15 6" xfId="44455"/>
    <cellStyle name="Normal 38 2 5 2 16" xfId="2046"/>
    <cellStyle name="Normal 38 2 5 2 16 2" xfId="10062"/>
    <cellStyle name="Normal 38 2 5 2 16 2 2" xfId="29687"/>
    <cellStyle name="Normal 38 2 5 2 16 3" xfId="14984"/>
    <cellStyle name="Normal 38 2 5 2 16 3 2" xfId="34242"/>
    <cellStyle name="Normal 38 2 5 2 16 4" xfId="19906"/>
    <cellStyle name="Normal 38 2 5 2 16 5" xfId="39647"/>
    <cellStyle name="Normal 38 2 5 2 16 6" xfId="44569"/>
    <cellStyle name="Normal 38 2 5 2 17" xfId="2161"/>
    <cellStyle name="Normal 38 2 5 2 17 2" xfId="10177"/>
    <cellStyle name="Normal 38 2 5 2 17 2 2" xfId="29688"/>
    <cellStyle name="Normal 38 2 5 2 17 3" xfId="15099"/>
    <cellStyle name="Normal 38 2 5 2 17 3 2" xfId="34357"/>
    <cellStyle name="Normal 38 2 5 2 17 4" xfId="20021"/>
    <cellStyle name="Normal 38 2 5 2 17 5" xfId="39762"/>
    <cellStyle name="Normal 38 2 5 2 17 6" xfId="44684"/>
    <cellStyle name="Normal 38 2 5 2 18" xfId="2507"/>
    <cellStyle name="Normal 38 2 5 2 18 2" xfId="10483"/>
    <cellStyle name="Normal 38 2 5 2 18 2 2" xfId="29689"/>
    <cellStyle name="Normal 38 2 5 2 18 3" xfId="15405"/>
    <cellStyle name="Normal 38 2 5 2 18 3 2" xfId="34665"/>
    <cellStyle name="Normal 38 2 5 2 18 4" xfId="20327"/>
    <cellStyle name="Normal 38 2 5 2 18 5" xfId="40068"/>
    <cellStyle name="Normal 38 2 5 2 18 6" xfId="44990"/>
    <cellStyle name="Normal 38 2 5 2 19" xfId="2626"/>
    <cellStyle name="Normal 38 2 5 2 19 2" xfId="10602"/>
    <cellStyle name="Normal 38 2 5 2 19 2 2" xfId="29690"/>
    <cellStyle name="Normal 38 2 5 2 19 3" xfId="15524"/>
    <cellStyle name="Normal 38 2 5 2 19 3 2" xfId="34784"/>
    <cellStyle name="Normal 38 2 5 2 19 4" xfId="20446"/>
    <cellStyle name="Normal 38 2 5 2 19 5" xfId="40187"/>
    <cellStyle name="Normal 38 2 5 2 19 6" xfId="45109"/>
    <cellStyle name="Normal 38 2 5 2 2" xfId="343"/>
    <cellStyle name="Normal 38 2 5 2 2 10" xfId="37720"/>
    <cellStyle name="Normal 38 2 5 2 2 11" xfId="37968"/>
    <cellStyle name="Normal 38 2 5 2 2 12" xfId="42882"/>
    <cellStyle name="Normal 38 2 5 2 2 13" xfId="47743"/>
    <cellStyle name="Normal 38 2 5 2 2 2" xfId="2291"/>
    <cellStyle name="Normal 38 2 5 2 2 2 10" xfId="44811"/>
    <cellStyle name="Normal 38 2 5 2 2 2 2" xfId="5925"/>
    <cellStyle name="Normal 38 2 5 2 2 2 2 2" xfId="7948"/>
    <cellStyle name="Normal 38 2 5 2 2 2 2 2 2" xfId="25735"/>
    <cellStyle name="Normal 38 2 5 2 2 2 2 3" xfId="31997"/>
    <cellStyle name="Normal 38 2 5 2 2 2 2 4" xfId="23719"/>
    <cellStyle name="Normal 38 2 5 2 2 2 3" xfId="7343"/>
    <cellStyle name="Normal 38 2 5 2 2 2 3 2" xfId="34484"/>
    <cellStyle name="Normal 38 2 5 2 2 2 3 3" xfId="25132"/>
    <cellStyle name="Normal 38 2 5 2 2 2 4" xfId="6806"/>
    <cellStyle name="Normal 38 2 5 2 2 2 4 2" xfId="24595"/>
    <cellStyle name="Normal 38 2 5 2 2 2 5" xfId="5924"/>
    <cellStyle name="Normal 38 2 5 2 2 2 5 2" xfId="23718"/>
    <cellStyle name="Normal 38 2 5 2 2 2 6" xfId="10304"/>
    <cellStyle name="Normal 38 2 5 2 2 2 6 2" xfId="29692"/>
    <cellStyle name="Normal 38 2 5 2 2 2 7" xfId="15226"/>
    <cellStyle name="Normal 38 2 5 2 2 2 7 2" xfId="31996"/>
    <cellStyle name="Normal 38 2 5 2 2 2 8" xfId="20148"/>
    <cellStyle name="Normal 38 2 5 2 2 2 9" xfId="39889"/>
    <cellStyle name="Normal 38 2 5 2 2 3" xfId="5926"/>
    <cellStyle name="Normal 38 2 5 2 2 3 2" xfId="7947"/>
    <cellStyle name="Normal 38 2 5 2 2 3 2 2" xfId="25734"/>
    <cellStyle name="Normal 38 2 5 2 2 3 3" xfId="29691"/>
    <cellStyle name="Normal 38 2 5 2 2 3 4" xfId="31998"/>
    <cellStyle name="Normal 38 2 5 2 2 3 5" xfId="23720"/>
    <cellStyle name="Normal 38 2 5 2 2 4" xfId="7174"/>
    <cellStyle name="Normal 38 2 5 2 2 4 2" xfId="32555"/>
    <cellStyle name="Normal 38 2 5 2 2 4 3" xfId="24963"/>
    <cellStyle name="Normal 38 2 5 2 2 5" xfId="6564"/>
    <cellStyle name="Normal 38 2 5 2 2 5 2" xfId="37417"/>
    <cellStyle name="Normal 38 2 5 2 2 5 3" xfId="24353"/>
    <cellStyle name="Normal 38 2 5 2 2 6" xfId="5923"/>
    <cellStyle name="Normal 38 2 5 2 2 6 2" xfId="23717"/>
    <cellStyle name="Normal 38 2 5 2 2 7" xfId="8375"/>
    <cellStyle name="Normal 38 2 5 2 2 7 2" xfId="26168"/>
    <cellStyle name="Normal 38 2 5 2 2 8" xfId="13297"/>
    <cellStyle name="Normal 38 2 5 2 2 8 2" xfId="26409"/>
    <cellStyle name="Normal 38 2 5 2 2 9" xfId="18219"/>
    <cellStyle name="Normal 38 2 5 2 20" xfId="2744"/>
    <cellStyle name="Normal 38 2 5 2 20 2" xfId="10720"/>
    <cellStyle name="Normal 38 2 5 2 20 2 2" xfId="29693"/>
    <cellStyle name="Normal 38 2 5 2 20 3" xfId="15642"/>
    <cellStyle name="Normal 38 2 5 2 20 3 2" xfId="34902"/>
    <cellStyle name="Normal 38 2 5 2 20 4" xfId="20564"/>
    <cellStyle name="Normal 38 2 5 2 20 5" xfId="40305"/>
    <cellStyle name="Normal 38 2 5 2 20 6" xfId="45227"/>
    <cellStyle name="Normal 38 2 5 2 21" xfId="2863"/>
    <cellStyle name="Normal 38 2 5 2 21 2" xfId="10839"/>
    <cellStyle name="Normal 38 2 5 2 21 2 2" xfId="29694"/>
    <cellStyle name="Normal 38 2 5 2 21 3" xfId="15761"/>
    <cellStyle name="Normal 38 2 5 2 21 3 2" xfId="35021"/>
    <cellStyle name="Normal 38 2 5 2 21 4" xfId="20683"/>
    <cellStyle name="Normal 38 2 5 2 21 5" xfId="40424"/>
    <cellStyle name="Normal 38 2 5 2 21 6" xfId="45346"/>
    <cellStyle name="Normal 38 2 5 2 22" xfId="2979"/>
    <cellStyle name="Normal 38 2 5 2 22 2" xfId="10955"/>
    <cellStyle name="Normal 38 2 5 2 22 2 2" xfId="29695"/>
    <cellStyle name="Normal 38 2 5 2 22 3" xfId="15877"/>
    <cellStyle name="Normal 38 2 5 2 22 3 2" xfId="35137"/>
    <cellStyle name="Normal 38 2 5 2 22 4" xfId="20799"/>
    <cellStyle name="Normal 38 2 5 2 22 5" xfId="40540"/>
    <cellStyle name="Normal 38 2 5 2 22 6" xfId="45462"/>
    <cellStyle name="Normal 38 2 5 2 23" xfId="3097"/>
    <cellStyle name="Normal 38 2 5 2 23 2" xfId="11073"/>
    <cellStyle name="Normal 38 2 5 2 23 2 2" xfId="29696"/>
    <cellStyle name="Normal 38 2 5 2 23 3" xfId="15995"/>
    <cellStyle name="Normal 38 2 5 2 23 3 2" xfId="35255"/>
    <cellStyle name="Normal 38 2 5 2 23 4" xfId="20917"/>
    <cellStyle name="Normal 38 2 5 2 23 5" xfId="40658"/>
    <cellStyle name="Normal 38 2 5 2 23 6" xfId="45580"/>
    <cellStyle name="Normal 38 2 5 2 24" xfId="3215"/>
    <cellStyle name="Normal 38 2 5 2 24 2" xfId="11190"/>
    <cellStyle name="Normal 38 2 5 2 24 2 2" xfId="29697"/>
    <cellStyle name="Normal 38 2 5 2 24 3" xfId="16112"/>
    <cellStyle name="Normal 38 2 5 2 24 3 2" xfId="35372"/>
    <cellStyle name="Normal 38 2 5 2 24 4" xfId="21034"/>
    <cellStyle name="Normal 38 2 5 2 24 5" xfId="40775"/>
    <cellStyle name="Normal 38 2 5 2 24 6" xfId="45697"/>
    <cellStyle name="Normal 38 2 5 2 25" xfId="3332"/>
    <cellStyle name="Normal 38 2 5 2 25 2" xfId="11307"/>
    <cellStyle name="Normal 38 2 5 2 25 2 2" xfId="29698"/>
    <cellStyle name="Normal 38 2 5 2 25 3" xfId="16229"/>
    <cellStyle name="Normal 38 2 5 2 25 3 2" xfId="35489"/>
    <cellStyle name="Normal 38 2 5 2 25 4" xfId="21151"/>
    <cellStyle name="Normal 38 2 5 2 25 5" xfId="40892"/>
    <cellStyle name="Normal 38 2 5 2 25 6" xfId="45814"/>
    <cellStyle name="Normal 38 2 5 2 26" xfId="3449"/>
    <cellStyle name="Normal 38 2 5 2 26 2" xfId="11424"/>
    <cellStyle name="Normal 38 2 5 2 26 2 2" xfId="29699"/>
    <cellStyle name="Normal 38 2 5 2 26 3" xfId="16346"/>
    <cellStyle name="Normal 38 2 5 2 26 3 2" xfId="35606"/>
    <cellStyle name="Normal 38 2 5 2 26 4" xfId="21268"/>
    <cellStyle name="Normal 38 2 5 2 26 5" xfId="41009"/>
    <cellStyle name="Normal 38 2 5 2 26 6" xfId="45931"/>
    <cellStyle name="Normal 38 2 5 2 27" xfId="3563"/>
    <cellStyle name="Normal 38 2 5 2 27 2" xfId="11538"/>
    <cellStyle name="Normal 38 2 5 2 27 2 2" xfId="29700"/>
    <cellStyle name="Normal 38 2 5 2 27 3" xfId="16460"/>
    <cellStyle name="Normal 38 2 5 2 27 3 2" xfId="35720"/>
    <cellStyle name="Normal 38 2 5 2 27 4" xfId="21382"/>
    <cellStyle name="Normal 38 2 5 2 27 5" xfId="41123"/>
    <cellStyle name="Normal 38 2 5 2 27 6" xfId="46045"/>
    <cellStyle name="Normal 38 2 5 2 28" xfId="3680"/>
    <cellStyle name="Normal 38 2 5 2 28 2" xfId="11654"/>
    <cellStyle name="Normal 38 2 5 2 28 2 2" xfId="29701"/>
    <cellStyle name="Normal 38 2 5 2 28 3" xfId="16576"/>
    <cellStyle name="Normal 38 2 5 2 28 3 2" xfId="35836"/>
    <cellStyle name="Normal 38 2 5 2 28 4" xfId="21498"/>
    <cellStyle name="Normal 38 2 5 2 28 5" xfId="41239"/>
    <cellStyle name="Normal 38 2 5 2 28 6" xfId="46161"/>
    <cellStyle name="Normal 38 2 5 2 29" xfId="3796"/>
    <cellStyle name="Normal 38 2 5 2 29 2" xfId="11769"/>
    <cellStyle name="Normal 38 2 5 2 29 2 2" xfId="29702"/>
    <cellStyle name="Normal 38 2 5 2 29 3" xfId="16691"/>
    <cellStyle name="Normal 38 2 5 2 29 3 2" xfId="35951"/>
    <cellStyle name="Normal 38 2 5 2 29 4" xfId="21613"/>
    <cellStyle name="Normal 38 2 5 2 29 5" xfId="41354"/>
    <cellStyle name="Normal 38 2 5 2 29 6" xfId="46276"/>
    <cellStyle name="Normal 38 2 5 2 3" xfId="463"/>
    <cellStyle name="Normal 38 2 5 2 3 10" xfId="43002"/>
    <cellStyle name="Normal 38 2 5 2 3 2" xfId="5928"/>
    <cellStyle name="Normal 38 2 5 2 3 2 2" xfId="7949"/>
    <cellStyle name="Normal 38 2 5 2 3 2 2 2" xfId="25736"/>
    <cellStyle name="Normal 38 2 5 2 3 2 3" xfId="32000"/>
    <cellStyle name="Normal 38 2 5 2 3 2 4" xfId="23722"/>
    <cellStyle name="Normal 38 2 5 2 3 3" xfId="7344"/>
    <cellStyle name="Normal 38 2 5 2 3 3 2" xfId="32675"/>
    <cellStyle name="Normal 38 2 5 2 3 3 3" xfId="25133"/>
    <cellStyle name="Normal 38 2 5 2 3 4" xfId="6686"/>
    <cellStyle name="Normal 38 2 5 2 3 4 2" xfId="24475"/>
    <cellStyle name="Normal 38 2 5 2 3 5" xfId="5927"/>
    <cellStyle name="Normal 38 2 5 2 3 5 2" xfId="23721"/>
    <cellStyle name="Normal 38 2 5 2 3 6" xfId="8495"/>
    <cellStyle name="Normal 38 2 5 2 3 6 2" xfId="29703"/>
    <cellStyle name="Normal 38 2 5 2 3 7" xfId="13417"/>
    <cellStyle name="Normal 38 2 5 2 3 7 2" xfId="31999"/>
    <cellStyle name="Normal 38 2 5 2 3 8" xfId="18339"/>
    <cellStyle name="Normal 38 2 5 2 3 9" xfId="38080"/>
    <cellStyle name="Normal 38 2 5 2 30" xfId="3913"/>
    <cellStyle name="Normal 38 2 5 2 30 2" xfId="11885"/>
    <cellStyle name="Normal 38 2 5 2 30 2 2" xfId="29704"/>
    <cellStyle name="Normal 38 2 5 2 30 3" xfId="16807"/>
    <cellStyle name="Normal 38 2 5 2 30 3 2" xfId="36067"/>
    <cellStyle name="Normal 38 2 5 2 30 4" xfId="21729"/>
    <cellStyle name="Normal 38 2 5 2 30 5" xfId="41470"/>
    <cellStyle name="Normal 38 2 5 2 30 6" xfId="46392"/>
    <cellStyle name="Normal 38 2 5 2 31" xfId="4031"/>
    <cellStyle name="Normal 38 2 5 2 31 2" xfId="12003"/>
    <cellStyle name="Normal 38 2 5 2 31 2 2" xfId="29705"/>
    <cellStyle name="Normal 38 2 5 2 31 3" xfId="16925"/>
    <cellStyle name="Normal 38 2 5 2 31 3 2" xfId="36185"/>
    <cellStyle name="Normal 38 2 5 2 31 4" xfId="21847"/>
    <cellStyle name="Normal 38 2 5 2 31 5" xfId="41588"/>
    <cellStyle name="Normal 38 2 5 2 31 6" xfId="46510"/>
    <cellStyle name="Normal 38 2 5 2 32" xfId="4146"/>
    <cellStyle name="Normal 38 2 5 2 32 2" xfId="12117"/>
    <cellStyle name="Normal 38 2 5 2 32 2 2" xfId="29706"/>
    <cellStyle name="Normal 38 2 5 2 32 3" xfId="17039"/>
    <cellStyle name="Normal 38 2 5 2 32 3 2" xfId="36299"/>
    <cellStyle name="Normal 38 2 5 2 32 4" xfId="21961"/>
    <cellStyle name="Normal 38 2 5 2 32 5" xfId="41702"/>
    <cellStyle name="Normal 38 2 5 2 32 6" xfId="46624"/>
    <cellStyle name="Normal 38 2 5 2 33" xfId="4261"/>
    <cellStyle name="Normal 38 2 5 2 33 2" xfId="12232"/>
    <cellStyle name="Normal 38 2 5 2 33 2 2" xfId="29707"/>
    <cellStyle name="Normal 38 2 5 2 33 3" xfId="17154"/>
    <cellStyle name="Normal 38 2 5 2 33 3 2" xfId="36414"/>
    <cellStyle name="Normal 38 2 5 2 33 4" xfId="22076"/>
    <cellStyle name="Normal 38 2 5 2 33 5" xfId="41817"/>
    <cellStyle name="Normal 38 2 5 2 33 6" xfId="46739"/>
    <cellStyle name="Normal 38 2 5 2 34" xfId="4388"/>
    <cellStyle name="Normal 38 2 5 2 34 2" xfId="12359"/>
    <cellStyle name="Normal 38 2 5 2 34 2 2" xfId="29708"/>
    <cellStyle name="Normal 38 2 5 2 34 3" xfId="17281"/>
    <cellStyle name="Normal 38 2 5 2 34 3 2" xfId="36541"/>
    <cellStyle name="Normal 38 2 5 2 34 4" xfId="22203"/>
    <cellStyle name="Normal 38 2 5 2 34 5" xfId="41944"/>
    <cellStyle name="Normal 38 2 5 2 34 6" xfId="46866"/>
    <cellStyle name="Normal 38 2 5 2 35" xfId="4503"/>
    <cellStyle name="Normal 38 2 5 2 35 2" xfId="12473"/>
    <cellStyle name="Normal 38 2 5 2 35 2 2" xfId="29709"/>
    <cellStyle name="Normal 38 2 5 2 35 3" xfId="17395"/>
    <cellStyle name="Normal 38 2 5 2 35 3 2" xfId="36655"/>
    <cellStyle name="Normal 38 2 5 2 35 4" xfId="22317"/>
    <cellStyle name="Normal 38 2 5 2 35 5" xfId="42058"/>
    <cellStyle name="Normal 38 2 5 2 35 6" xfId="46980"/>
    <cellStyle name="Normal 38 2 5 2 36" xfId="4620"/>
    <cellStyle name="Normal 38 2 5 2 36 2" xfId="12590"/>
    <cellStyle name="Normal 38 2 5 2 36 2 2" xfId="29710"/>
    <cellStyle name="Normal 38 2 5 2 36 3" xfId="17512"/>
    <cellStyle name="Normal 38 2 5 2 36 3 2" xfId="36772"/>
    <cellStyle name="Normal 38 2 5 2 36 4" xfId="22434"/>
    <cellStyle name="Normal 38 2 5 2 36 5" xfId="42175"/>
    <cellStyle name="Normal 38 2 5 2 36 6" xfId="47097"/>
    <cellStyle name="Normal 38 2 5 2 37" xfId="4736"/>
    <cellStyle name="Normal 38 2 5 2 37 2" xfId="12706"/>
    <cellStyle name="Normal 38 2 5 2 37 2 2" xfId="29711"/>
    <cellStyle name="Normal 38 2 5 2 37 3" xfId="17628"/>
    <cellStyle name="Normal 38 2 5 2 37 3 2" xfId="36888"/>
    <cellStyle name="Normal 38 2 5 2 37 4" xfId="22550"/>
    <cellStyle name="Normal 38 2 5 2 37 5" xfId="42291"/>
    <cellStyle name="Normal 38 2 5 2 37 6" xfId="47213"/>
    <cellStyle name="Normal 38 2 5 2 38" xfId="4851"/>
    <cellStyle name="Normal 38 2 5 2 38 2" xfId="12821"/>
    <cellStyle name="Normal 38 2 5 2 38 2 2" xfId="29712"/>
    <cellStyle name="Normal 38 2 5 2 38 3" xfId="17743"/>
    <cellStyle name="Normal 38 2 5 2 38 3 2" xfId="37003"/>
    <cellStyle name="Normal 38 2 5 2 38 4" xfId="22665"/>
    <cellStyle name="Normal 38 2 5 2 38 5" xfId="42406"/>
    <cellStyle name="Normal 38 2 5 2 38 6" xfId="47328"/>
    <cellStyle name="Normal 38 2 5 2 39" xfId="4972"/>
    <cellStyle name="Normal 38 2 5 2 39 2" xfId="12941"/>
    <cellStyle name="Normal 38 2 5 2 39 2 2" xfId="29713"/>
    <cellStyle name="Normal 38 2 5 2 39 3" xfId="17863"/>
    <cellStyle name="Normal 38 2 5 2 39 3 2" xfId="37123"/>
    <cellStyle name="Normal 38 2 5 2 39 4" xfId="22785"/>
    <cellStyle name="Normal 38 2 5 2 39 5" xfId="42526"/>
    <cellStyle name="Normal 38 2 5 2 39 6" xfId="47448"/>
    <cellStyle name="Normal 38 2 5 2 4" xfId="585"/>
    <cellStyle name="Normal 38 2 5 2 4 10" xfId="43123"/>
    <cellStyle name="Normal 38 2 5 2 4 2" xfId="5930"/>
    <cellStyle name="Normal 38 2 5 2 4 2 2" xfId="7950"/>
    <cellStyle name="Normal 38 2 5 2 4 2 2 2" xfId="25737"/>
    <cellStyle name="Normal 38 2 5 2 4 2 3" xfId="32002"/>
    <cellStyle name="Normal 38 2 5 2 4 2 4" xfId="23724"/>
    <cellStyle name="Normal 38 2 5 2 4 3" xfId="7531"/>
    <cellStyle name="Normal 38 2 5 2 4 3 2" xfId="32796"/>
    <cellStyle name="Normal 38 2 5 2 4 3 3" xfId="25319"/>
    <cellStyle name="Normal 38 2 5 2 4 4" xfId="6927"/>
    <cellStyle name="Normal 38 2 5 2 4 4 2" xfId="24716"/>
    <cellStyle name="Normal 38 2 5 2 4 5" xfId="5929"/>
    <cellStyle name="Normal 38 2 5 2 4 5 2" xfId="23723"/>
    <cellStyle name="Normal 38 2 5 2 4 6" xfId="8616"/>
    <cellStyle name="Normal 38 2 5 2 4 6 2" xfId="29714"/>
    <cellStyle name="Normal 38 2 5 2 4 7" xfId="13538"/>
    <cellStyle name="Normal 38 2 5 2 4 7 2" xfId="32001"/>
    <cellStyle name="Normal 38 2 5 2 4 8" xfId="18460"/>
    <cellStyle name="Normal 38 2 5 2 4 9" xfId="38201"/>
    <cellStyle name="Normal 38 2 5 2 40" xfId="5087"/>
    <cellStyle name="Normal 38 2 5 2 40 2" xfId="13056"/>
    <cellStyle name="Normal 38 2 5 2 40 2 2" xfId="29715"/>
    <cellStyle name="Normal 38 2 5 2 40 3" xfId="17978"/>
    <cellStyle name="Normal 38 2 5 2 40 3 2" xfId="37238"/>
    <cellStyle name="Normal 38 2 5 2 40 4" xfId="22900"/>
    <cellStyle name="Normal 38 2 5 2 40 5" xfId="42641"/>
    <cellStyle name="Normal 38 2 5 2 40 6" xfId="47563"/>
    <cellStyle name="Normal 38 2 5 2 41" xfId="5922"/>
    <cellStyle name="Normal 38 2 5 2 41 2" xfId="29680"/>
    <cellStyle name="Normal 38 2 5 2 41 3" xfId="32435"/>
    <cellStyle name="Normal 38 2 5 2 41 4" xfId="23716"/>
    <cellStyle name="Normal 38 2 5 2 42" xfId="8255"/>
    <cellStyle name="Normal 38 2 5 2 42 2" xfId="37416"/>
    <cellStyle name="Normal 38 2 5 2 42 3" xfId="26041"/>
    <cellStyle name="Normal 38 2 5 2 43" xfId="13177"/>
    <cellStyle name="Normal 38 2 5 2 43 2" xfId="26282"/>
    <cellStyle name="Normal 38 2 5 2 44" xfId="18099"/>
    <cellStyle name="Normal 38 2 5 2 45" xfId="37600"/>
    <cellStyle name="Normal 38 2 5 2 46" xfId="37841"/>
    <cellStyle name="Normal 38 2 5 2 47" xfId="42762"/>
    <cellStyle name="Normal 38 2 5 2 48" xfId="47742"/>
    <cellStyle name="Normal 38 2 5 2 5" xfId="720"/>
    <cellStyle name="Normal 38 2 5 2 5 2" xfId="7946"/>
    <cellStyle name="Normal 38 2 5 2 5 2 2" xfId="32928"/>
    <cellStyle name="Normal 38 2 5 2 5 2 3" xfId="25733"/>
    <cellStyle name="Normal 38 2 5 2 5 3" xfId="5931"/>
    <cellStyle name="Normal 38 2 5 2 5 3 2" xfId="23725"/>
    <cellStyle name="Normal 38 2 5 2 5 4" xfId="8748"/>
    <cellStyle name="Normal 38 2 5 2 5 4 2" xfId="29716"/>
    <cellStyle name="Normal 38 2 5 2 5 5" xfId="13670"/>
    <cellStyle name="Normal 38 2 5 2 5 5 2" xfId="32003"/>
    <cellStyle name="Normal 38 2 5 2 5 6" xfId="18592"/>
    <cellStyle name="Normal 38 2 5 2 5 7" xfId="38333"/>
    <cellStyle name="Normal 38 2 5 2 5 8" xfId="43255"/>
    <cellStyle name="Normal 38 2 5 2 6" xfId="834"/>
    <cellStyle name="Normal 38 2 5 2 6 2" xfId="7047"/>
    <cellStyle name="Normal 38 2 5 2 6 2 2" xfId="24836"/>
    <cellStyle name="Normal 38 2 5 2 6 3" xfId="8862"/>
    <cellStyle name="Normal 38 2 5 2 6 3 2" xfId="29717"/>
    <cellStyle name="Normal 38 2 5 2 6 4" xfId="13784"/>
    <cellStyle name="Normal 38 2 5 2 6 4 2" xfId="33042"/>
    <cellStyle name="Normal 38 2 5 2 6 5" xfId="18706"/>
    <cellStyle name="Normal 38 2 5 2 6 6" xfId="38447"/>
    <cellStyle name="Normal 38 2 5 2 6 7" xfId="43369"/>
    <cellStyle name="Normal 38 2 5 2 7" xfId="948"/>
    <cellStyle name="Normal 38 2 5 2 7 2" xfId="6444"/>
    <cellStyle name="Normal 38 2 5 2 7 2 2" xfId="24233"/>
    <cellStyle name="Normal 38 2 5 2 7 3" xfId="8976"/>
    <cellStyle name="Normal 38 2 5 2 7 3 2" xfId="29718"/>
    <cellStyle name="Normal 38 2 5 2 7 4" xfId="13898"/>
    <cellStyle name="Normal 38 2 5 2 7 4 2" xfId="33156"/>
    <cellStyle name="Normal 38 2 5 2 7 5" xfId="18820"/>
    <cellStyle name="Normal 38 2 5 2 7 6" xfId="38561"/>
    <cellStyle name="Normal 38 2 5 2 7 7" xfId="43483"/>
    <cellStyle name="Normal 38 2 5 2 8" xfId="1095"/>
    <cellStyle name="Normal 38 2 5 2 8 2" xfId="9117"/>
    <cellStyle name="Normal 38 2 5 2 8 2 2" xfId="29719"/>
    <cellStyle name="Normal 38 2 5 2 8 3" xfId="14039"/>
    <cellStyle name="Normal 38 2 5 2 8 3 2" xfId="33297"/>
    <cellStyle name="Normal 38 2 5 2 8 4" xfId="18961"/>
    <cellStyle name="Normal 38 2 5 2 8 5" xfId="38702"/>
    <cellStyle name="Normal 38 2 5 2 8 6" xfId="43624"/>
    <cellStyle name="Normal 38 2 5 2 9" xfId="1244"/>
    <cellStyle name="Normal 38 2 5 2 9 2" xfId="9261"/>
    <cellStyle name="Normal 38 2 5 2 9 2 2" xfId="29720"/>
    <cellStyle name="Normal 38 2 5 2 9 3" xfId="14183"/>
    <cellStyle name="Normal 38 2 5 2 9 3 2" xfId="33441"/>
    <cellStyle name="Normal 38 2 5 2 9 4" xfId="19105"/>
    <cellStyle name="Normal 38 2 5 2 9 5" xfId="38846"/>
    <cellStyle name="Normal 38 2 5 2 9 6" xfId="43768"/>
    <cellStyle name="Normal 38 2 5 20" xfId="2573"/>
    <cellStyle name="Normal 38 2 5 20 2" xfId="10549"/>
    <cellStyle name="Normal 38 2 5 20 2 2" xfId="29721"/>
    <cellStyle name="Normal 38 2 5 20 3" xfId="15471"/>
    <cellStyle name="Normal 38 2 5 20 3 2" xfId="34731"/>
    <cellStyle name="Normal 38 2 5 20 4" xfId="20393"/>
    <cellStyle name="Normal 38 2 5 20 5" xfId="40134"/>
    <cellStyle name="Normal 38 2 5 20 6" xfId="45056"/>
    <cellStyle name="Normal 38 2 5 21" xfId="2691"/>
    <cellStyle name="Normal 38 2 5 21 2" xfId="10667"/>
    <cellStyle name="Normal 38 2 5 21 2 2" xfId="29722"/>
    <cellStyle name="Normal 38 2 5 21 3" xfId="15589"/>
    <cellStyle name="Normal 38 2 5 21 3 2" xfId="34849"/>
    <cellStyle name="Normal 38 2 5 21 4" xfId="20511"/>
    <cellStyle name="Normal 38 2 5 21 5" xfId="40252"/>
    <cellStyle name="Normal 38 2 5 21 6" xfId="45174"/>
    <cellStyle name="Normal 38 2 5 22" xfId="2810"/>
    <cellStyle name="Normal 38 2 5 22 2" xfId="10786"/>
    <cellStyle name="Normal 38 2 5 22 2 2" xfId="29723"/>
    <cellStyle name="Normal 38 2 5 22 3" xfId="15708"/>
    <cellStyle name="Normal 38 2 5 22 3 2" xfId="34968"/>
    <cellStyle name="Normal 38 2 5 22 4" xfId="20630"/>
    <cellStyle name="Normal 38 2 5 22 5" xfId="40371"/>
    <cellStyle name="Normal 38 2 5 22 6" xfId="45293"/>
    <cellStyle name="Normal 38 2 5 23" xfId="2926"/>
    <cellStyle name="Normal 38 2 5 23 2" xfId="10902"/>
    <cellStyle name="Normal 38 2 5 23 2 2" xfId="29724"/>
    <cellStyle name="Normal 38 2 5 23 3" xfId="15824"/>
    <cellStyle name="Normal 38 2 5 23 3 2" xfId="35084"/>
    <cellStyle name="Normal 38 2 5 23 4" xfId="20746"/>
    <cellStyle name="Normal 38 2 5 23 5" xfId="40487"/>
    <cellStyle name="Normal 38 2 5 23 6" xfId="45409"/>
    <cellStyle name="Normal 38 2 5 24" xfId="3044"/>
    <cellStyle name="Normal 38 2 5 24 2" xfId="11020"/>
    <cellStyle name="Normal 38 2 5 24 2 2" xfId="29725"/>
    <cellStyle name="Normal 38 2 5 24 3" xfId="15942"/>
    <cellStyle name="Normal 38 2 5 24 3 2" xfId="35202"/>
    <cellStyle name="Normal 38 2 5 24 4" xfId="20864"/>
    <cellStyle name="Normal 38 2 5 24 5" xfId="40605"/>
    <cellStyle name="Normal 38 2 5 24 6" xfId="45527"/>
    <cellStyle name="Normal 38 2 5 25" xfId="3162"/>
    <cellStyle name="Normal 38 2 5 25 2" xfId="11137"/>
    <cellStyle name="Normal 38 2 5 25 2 2" xfId="29726"/>
    <cellStyle name="Normal 38 2 5 25 3" xfId="16059"/>
    <cellStyle name="Normal 38 2 5 25 3 2" xfId="35319"/>
    <cellStyle name="Normal 38 2 5 25 4" xfId="20981"/>
    <cellStyle name="Normal 38 2 5 25 5" xfId="40722"/>
    <cellStyle name="Normal 38 2 5 25 6" xfId="45644"/>
    <cellStyle name="Normal 38 2 5 26" xfId="3279"/>
    <cellStyle name="Normal 38 2 5 26 2" xfId="11254"/>
    <cellStyle name="Normal 38 2 5 26 2 2" xfId="29727"/>
    <cellStyle name="Normal 38 2 5 26 3" xfId="16176"/>
    <cellStyle name="Normal 38 2 5 26 3 2" xfId="35436"/>
    <cellStyle name="Normal 38 2 5 26 4" xfId="21098"/>
    <cellStyle name="Normal 38 2 5 26 5" xfId="40839"/>
    <cellStyle name="Normal 38 2 5 26 6" xfId="45761"/>
    <cellStyle name="Normal 38 2 5 27" xfId="3396"/>
    <cellStyle name="Normal 38 2 5 27 2" xfId="11371"/>
    <cellStyle name="Normal 38 2 5 27 2 2" xfId="29728"/>
    <cellStyle name="Normal 38 2 5 27 3" xfId="16293"/>
    <cellStyle name="Normal 38 2 5 27 3 2" xfId="35553"/>
    <cellStyle name="Normal 38 2 5 27 4" xfId="21215"/>
    <cellStyle name="Normal 38 2 5 27 5" xfId="40956"/>
    <cellStyle name="Normal 38 2 5 27 6" xfId="45878"/>
    <cellStyle name="Normal 38 2 5 28" xfId="3510"/>
    <cellStyle name="Normal 38 2 5 28 2" xfId="11485"/>
    <cellStyle name="Normal 38 2 5 28 2 2" xfId="29729"/>
    <cellStyle name="Normal 38 2 5 28 3" xfId="16407"/>
    <cellStyle name="Normal 38 2 5 28 3 2" xfId="35667"/>
    <cellStyle name="Normal 38 2 5 28 4" xfId="21329"/>
    <cellStyle name="Normal 38 2 5 28 5" xfId="41070"/>
    <cellStyle name="Normal 38 2 5 28 6" xfId="45992"/>
    <cellStyle name="Normal 38 2 5 29" xfId="3627"/>
    <cellStyle name="Normal 38 2 5 29 2" xfId="11601"/>
    <cellStyle name="Normal 38 2 5 29 2 2" xfId="29730"/>
    <cellStyle name="Normal 38 2 5 29 3" xfId="16523"/>
    <cellStyle name="Normal 38 2 5 29 3 2" xfId="35783"/>
    <cellStyle name="Normal 38 2 5 29 4" xfId="21445"/>
    <cellStyle name="Normal 38 2 5 29 5" xfId="41186"/>
    <cellStyle name="Normal 38 2 5 29 6" xfId="46108"/>
    <cellStyle name="Normal 38 2 5 3" xfId="290"/>
    <cellStyle name="Normal 38 2 5 3 10" xfId="37667"/>
    <cellStyle name="Normal 38 2 5 3 11" xfId="37908"/>
    <cellStyle name="Normal 38 2 5 3 12" xfId="42829"/>
    <cellStyle name="Normal 38 2 5 3 13" xfId="47744"/>
    <cellStyle name="Normal 38 2 5 3 2" xfId="2230"/>
    <cellStyle name="Normal 38 2 5 3 2 10" xfId="44751"/>
    <cellStyle name="Normal 38 2 5 3 2 2" xfId="5934"/>
    <cellStyle name="Normal 38 2 5 3 2 2 2" xfId="7952"/>
    <cellStyle name="Normal 38 2 5 3 2 2 2 2" xfId="25739"/>
    <cellStyle name="Normal 38 2 5 3 2 2 3" xfId="32005"/>
    <cellStyle name="Normal 38 2 5 3 2 2 4" xfId="23728"/>
    <cellStyle name="Normal 38 2 5 3 2 3" xfId="7345"/>
    <cellStyle name="Normal 38 2 5 3 2 3 2" xfId="34424"/>
    <cellStyle name="Normal 38 2 5 3 2 3 3" xfId="25134"/>
    <cellStyle name="Normal 38 2 5 3 2 4" xfId="6753"/>
    <cellStyle name="Normal 38 2 5 3 2 4 2" xfId="24542"/>
    <cellStyle name="Normal 38 2 5 3 2 5" xfId="5933"/>
    <cellStyle name="Normal 38 2 5 3 2 5 2" xfId="23727"/>
    <cellStyle name="Normal 38 2 5 3 2 6" xfId="10244"/>
    <cellStyle name="Normal 38 2 5 3 2 6 2" xfId="29732"/>
    <cellStyle name="Normal 38 2 5 3 2 7" xfId="15166"/>
    <cellStyle name="Normal 38 2 5 3 2 7 2" xfId="32004"/>
    <cellStyle name="Normal 38 2 5 3 2 8" xfId="20088"/>
    <cellStyle name="Normal 38 2 5 3 2 9" xfId="39829"/>
    <cellStyle name="Normal 38 2 5 3 3" xfId="5935"/>
    <cellStyle name="Normal 38 2 5 3 3 2" xfId="7951"/>
    <cellStyle name="Normal 38 2 5 3 3 2 2" xfId="25738"/>
    <cellStyle name="Normal 38 2 5 3 3 3" xfId="29731"/>
    <cellStyle name="Normal 38 2 5 3 3 4" xfId="32006"/>
    <cellStyle name="Normal 38 2 5 3 3 5" xfId="23729"/>
    <cellStyle name="Normal 38 2 5 3 4" xfId="7114"/>
    <cellStyle name="Normal 38 2 5 3 4 2" xfId="32502"/>
    <cellStyle name="Normal 38 2 5 3 4 3" xfId="24903"/>
    <cellStyle name="Normal 38 2 5 3 5" xfId="6511"/>
    <cellStyle name="Normal 38 2 5 3 5 2" xfId="37418"/>
    <cellStyle name="Normal 38 2 5 3 5 3" xfId="24300"/>
    <cellStyle name="Normal 38 2 5 3 6" xfId="5932"/>
    <cellStyle name="Normal 38 2 5 3 6 2" xfId="23726"/>
    <cellStyle name="Normal 38 2 5 3 7" xfId="8322"/>
    <cellStyle name="Normal 38 2 5 3 7 2" xfId="26108"/>
    <cellStyle name="Normal 38 2 5 3 8" xfId="13244"/>
    <cellStyle name="Normal 38 2 5 3 8 2" xfId="26349"/>
    <cellStyle name="Normal 38 2 5 3 9" xfId="18166"/>
    <cellStyle name="Normal 38 2 5 30" xfId="3743"/>
    <cellStyle name="Normal 38 2 5 30 2" xfId="11716"/>
    <cellStyle name="Normal 38 2 5 30 2 2" xfId="29733"/>
    <cellStyle name="Normal 38 2 5 30 3" xfId="16638"/>
    <cellStyle name="Normal 38 2 5 30 3 2" xfId="35898"/>
    <cellStyle name="Normal 38 2 5 30 4" xfId="21560"/>
    <cellStyle name="Normal 38 2 5 30 5" xfId="41301"/>
    <cellStyle name="Normal 38 2 5 30 6" xfId="46223"/>
    <cellStyle name="Normal 38 2 5 31" xfId="3860"/>
    <cellStyle name="Normal 38 2 5 31 2" xfId="11832"/>
    <cellStyle name="Normal 38 2 5 31 2 2" xfId="29734"/>
    <cellStyle name="Normal 38 2 5 31 3" xfId="16754"/>
    <cellStyle name="Normal 38 2 5 31 3 2" xfId="36014"/>
    <cellStyle name="Normal 38 2 5 31 4" xfId="21676"/>
    <cellStyle name="Normal 38 2 5 31 5" xfId="41417"/>
    <cellStyle name="Normal 38 2 5 31 6" xfId="46339"/>
    <cellStyle name="Normal 38 2 5 32" xfId="3978"/>
    <cellStyle name="Normal 38 2 5 32 2" xfId="11950"/>
    <cellStyle name="Normal 38 2 5 32 2 2" xfId="29735"/>
    <cellStyle name="Normal 38 2 5 32 3" xfId="16872"/>
    <cellStyle name="Normal 38 2 5 32 3 2" xfId="36132"/>
    <cellStyle name="Normal 38 2 5 32 4" xfId="21794"/>
    <cellStyle name="Normal 38 2 5 32 5" xfId="41535"/>
    <cellStyle name="Normal 38 2 5 32 6" xfId="46457"/>
    <cellStyle name="Normal 38 2 5 33" xfId="4093"/>
    <cellStyle name="Normal 38 2 5 33 2" xfId="12064"/>
    <cellStyle name="Normal 38 2 5 33 2 2" xfId="29736"/>
    <cellStyle name="Normal 38 2 5 33 3" xfId="16986"/>
    <cellStyle name="Normal 38 2 5 33 3 2" xfId="36246"/>
    <cellStyle name="Normal 38 2 5 33 4" xfId="21908"/>
    <cellStyle name="Normal 38 2 5 33 5" xfId="41649"/>
    <cellStyle name="Normal 38 2 5 33 6" xfId="46571"/>
    <cellStyle name="Normal 38 2 5 34" xfId="4208"/>
    <cellStyle name="Normal 38 2 5 34 2" xfId="12179"/>
    <cellStyle name="Normal 38 2 5 34 2 2" xfId="29737"/>
    <cellStyle name="Normal 38 2 5 34 3" xfId="17101"/>
    <cellStyle name="Normal 38 2 5 34 3 2" xfId="36361"/>
    <cellStyle name="Normal 38 2 5 34 4" xfId="22023"/>
    <cellStyle name="Normal 38 2 5 34 5" xfId="41764"/>
    <cellStyle name="Normal 38 2 5 34 6" xfId="46686"/>
    <cellStyle name="Normal 38 2 5 35" xfId="4335"/>
    <cellStyle name="Normal 38 2 5 35 2" xfId="12306"/>
    <cellStyle name="Normal 38 2 5 35 2 2" xfId="29738"/>
    <cellStyle name="Normal 38 2 5 35 3" xfId="17228"/>
    <cellStyle name="Normal 38 2 5 35 3 2" xfId="36488"/>
    <cellStyle name="Normal 38 2 5 35 4" xfId="22150"/>
    <cellStyle name="Normal 38 2 5 35 5" xfId="41891"/>
    <cellStyle name="Normal 38 2 5 35 6" xfId="46813"/>
    <cellStyle name="Normal 38 2 5 36" xfId="4450"/>
    <cellStyle name="Normal 38 2 5 36 2" xfId="12420"/>
    <cellStyle name="Normal 38 2 5 36 2 2" xfId="29739"/>
    <cellStyle name="Normal 38 2 5 36 3" xfId="17342"/>
    <cellStyle name="Normal 38 2 5 36 3 2" xfId="36602"/>
    <cellStyle name="Normal 38 2 5 36 4" xfId="22264"/>
    <cellStyle name="Normal 38 2 5 36 5" xfId="42005"/>
    <cellStyle name="Normal 38 2 5 36 6" xfId="46927"/>
    <cellStyle name="Normal 38 2 5 37" xfId="4567"/>
    <cellStyle name="Normal 38 2 5 37 2" xfId="12537"/>
    <cellStyle name="Normal 38 2 5 37 2 2" xfId="29740"/>
    <cellStyle name="Normal 38 2 5 37 3" xfId="17459"/>
    <cellStyle name="Normal 38 2 5 37 3 2" xfId="36719"/>
    <cellStyle name="Normal 38 2 5 37 4" xfId="22381"/>
    <cellStyle name="Normal 38 2 5 37 5" xfId="42122"/>
    <cellStyle name="Normal 38 2 5 37 6" xfId="47044"/>
    <cellStyle name="Normal 38 2 5 38" xfId="4683"/>
    <cellStyle name="Normal 38 2 5 38 2" xfId="12653"/>
    <cellStyle name="Normal 38 2 5 38 2 2" xfId="29741"/>
    <cellStyle name="Normal 38 2 5 38 3" xfId="17575"/>
    <cellStyle name="Normal 38 2 5 38 3 2" xfId="36835"/>
    <cellStyle name="Normal 38 2 5 38 4" xfId="22497"/>
    <cellStyle name="Normal 38 2 5 38 5" xfId="42238"/>
    <cellStyle name="Normal 38 2 5 38 6" xfId="47160"/>
    <cellStyle name="Normal 38 2 5 39" xfId="4798"/>
    <cellStyle name="Normal 38 2 5 39 2" xfId="12768"/>
    <cellStyle name="Normal 38 2 5 39 2 2" xfId="29742"/>
    <cellStyle name="Normal 38 2 5 39 3" xfId="17690"/>
    <cellStyle name="Normal 38 2 5 39 3 2" xfId="36950"/>
    <cellStyle name="Normal 38 2 5 39 4" xfId="22612"/>
    <cellStyle name="Normal 38 2 5 39 5" xfId="42353"/>
    <cellStyle name="Normal 38 2 5 39 6" xfId="47275"/>
    <cellStyle name="Normal 38 2 5 4" xfId="410"/>
    <cellStyle name="Normal 38 2 5 4 10" xfId="42949"/>
    <cellStyle name="Normal 38 2 5 4 2" xfId="5937"/>
    <cellStyle name="Normal 38 2 5 4 2 2" xfId="7953"/>
    <cellStyle name="Normal 38 2 5 4 2 2 2" xfId="25740"/>
    <cellStyle name="Normal 38 2 5 4 2 3" xfId="32008"/>
    <cellStyle name="Normal 38 2 5 4 2 4" xfId="23731"/>
    <cellStyle name="Normal 38 2 5 4 3" xfId="7346"/>
    <cellStyle name="Normal 38 2 5 4 3 2" xfId="32622"/>
    <cellStyle name="Normal 38 2 5 4 3 3" xfId="25135"/>
    <cellStyle name="Normal 38 2 5 4 4" xfId="6633"/>
    <cellStyle name="Normal 38 2 5 4 4 2" xfId="24422"/>
    <cellStyle name="Normal 38 2 5 4 5" xfId="5936"/>
    <cellStyle name="Normal 38 2 5 4 5 2" xfId="23730"/>
    <cellStyle name="Normal 38 2 5 4 6" xfId="8442"/>
    <cellStyle name="Normal 38 2 5 4 6 2" xfId="29743"/>
    <cellStyle name="Normal 38 2 5 4 7" xfId="13364"/>
    <cellStyle name="Normal 38 2 5 4 7 2" xfId="32007"/>
    <cellStyle name="Normal 38 2 5 4 8" xfId="18286"/>
    <cellStyle name="Normal 38 2 5 4 9" xfId="38027"/>
    <cellStyle name="Normal 38 2 5 40" xfId="4919"/>
    <cellStyle name="Normal 38 2 5 40 2" xfId="12888"/>
    <cellStyle name="Normal 38 2 5 40 2 2" xfId="29744"/>
    <cellStyle name="Normal 38 2 5 40 3" xfId="17810"/>
    <cellStyle name="Normal 38 2 5 40 3 2" xfId="37070"/>
    <cellStyle name="Normal 38 2 5 40 4" xfId="22732"/>
    <cellStyle name="Normal 38 2 5 40 5" xfId="42473"/>
    <cellStyle name="Normal 38 2 5 40 6" xfId="47395"/>
    <cellStyle name="Normal 38 2 5 41" xfId="5034"/>
    <cellStyle name="Normal 38 2 5 41 2" xfId="13003"/>
    <cellStyle name="Normal 38 2 5 41 2 2" xfId="29745"/>
    <cellStyle name="Normal 38 2 5 41 3" xfId="17925"/>
    <cellStyle name="Normal 38 2 5 41 3 2" xfId="37185"/>
    <cellStyle name="Normal 38 2 5 41 4" xfId="22847"/>
    <cellStyle name="Normal 38 2 5 41 5" xfId="42588"/>
    <cellStyle name="Normal 38 2 5 41 6" xfId="47510"/>
    <cellStyle name="Normal 38 2 5 42" xfId="5921"/>
    <cellStyle name="Normal 38 2 5 42 2" xfId="29669"/>
    <cellStyle name="Normal 38 2 5 42 3" xfId="32382"/>
    <cellStyle name="Normal 38 2 5 42 4" xfId="23715"/>
    <cellStyle name="Normal 38 2 5 43" xfId="8202"/>
    <cellStyle name="Normal 38 2 5 43 2" xfId="37415"/>
    <cellStyle name="Normal 38 2 5 43 3" xfId="25988"/>
    <cellStyle name="Normal 38 2 5 44" xfId="13124"/>
    <cellStyle name="Normal 38 2 5 44 2" xfId="26229"/>
    <cellStyle name="Normal 38 2 5 45" xfId="18046"/>
    <cellStyle name="Normal 38 2 5 46" xfId="37547"/>
    <cellStyle name="Normal 38 2 5 47" xfId="37788"/>
    <cellStyle name="Normal 38 2 5 48" xfId="42709"/>
    <cellStyle name="Normal 38 2 5 49" xfId="47741"/>
    <cellStyle name="Normal 38 2 5 5" xfId="532"/>
    <cellStyle name="Normal 38 2 5 5 10" xfId="43070"/>
    <cellStyle name="Normal 38 2 5 5 2" xfId="5939"/>
    <cellStyle name="Normal 38 2 5 5 2 2" xfId="7954"/>
    <cellStyle name="Normal 38 2 5 5 2 2 2" xfId="25741"/>
    <cellStyle name="Normal 38 2 5 5 2 3" xfId="32010"/>
    <cellStyle name="Normal 38 2 5 5 2 4" xfId="23733"/>
    <cellStyle name="Normal 38 2 5 5 3" xfId="7478"/>
    <cellStyle name="Normal 38 2 5 5 3 2" xfId="32743"/>
    <cellStyle name="Normal 38 2 5 5 3 3" xfId="25266"/>
    <cellStyle name="Normal 38 2 5 5 4" xfId="6874"/>
    <cellStyle name="Normal 38 2 5 5 4 2" xfId="24663"/>
    <cellStyle name="Normal 38 2 5 5 5" xfId="5938"/>
    <cellStyle name="Normal 38 2 5 5 5 2" xfId="23732"/>
    <cellStyle name="Normal 38 2 5 5 6" xfId="8563"/>
    <cellStyle name="Normal 38 2 5 5 6 2" xfId="29746"/>
    <cellStyle name="Normal 38 2 5 5 7" xfId="13485"/>
    <cellStyle name="Normal 38 2 5 5 7 2" xfId="32009"/>
    <cellStyle name="Normal 38 2 5 5 8" xfId="18407"/>
    <cellStyle name="Normal 38 2 5 5 9" xfId="38148"/>
    <cellStyle name="Normal 38 2 5 6" xfId="667"/>
    <cellStyle name="Normal 38 2 5 6 2" xfId="7945"/>
    <cellStyle name="Normal 38 2 5 6 2 2" xfId="32875"/>
    <cellStyle name="Normal 38 2 5 6 2 3" xfId="25732"/>
    <cellStyle name="Normal 38 2 5 6 3" xfId="5940"/>
    <cellStyle name="Normal 38 2 5 6 3 2" xfId="23734"/>
    <cellStyle name="Normal 38 2 5 6 4" xfId="8695"/>
    <cellStyle name="Normal 38 2 5 6 4 2" xfId="29747"/>
    <cellStyle name="Normal 38 2 5 6 5" xfId="13617"/>
    <cellStyle name="Normal 38 2 5 6 5 2" xfId="32011"/>
    <cellStyle name="Normal 38 2 5 6 6" xfId="18539"/>
    <cellStyle name="Normal 38 2 5 6 7" xfId="38280"/>
    <cellStyle name="Normal 38 2 5 6 8" xfId="43202"/>
    <cellStyle name="Normal 38 2 5 7" xfId="781"/>
    <cellStyle name="Normal 38 2 5 7 2" xfId="6994"/>
    <cellStyle name="Normal 38 2 5 7 2 2" xfId="24783"/>
    <cellStyle name="Normal 38 2 5 7 3" xfId="8809"/>
    <cellStyle name="Normal 38 2 5 7 3 2" xfId="29748"/>
    <cellStyle name="Normal 38 2 5 7 4" xfId="13731"/>
    <cellStyle name="Normal 38 2 5 7 4 2" xfId="32989"/>
    <cellStyle name="Normal 38 2 5 7 5" xfId="18653"/>
    <cellStyle name="Normal 38 2 5 7 6" xfId="38394"/>
    <cellStyle name="Normal 38 2 5 7 7" xfId="43316"/>
    <cellStyle name="Normal 38 2 5 8" xfId="895"/>
    <cellStyle name="Normal 38 2 5 8 2" xfId="6391"/>
    <cellStyle name="Normal 38 2 5 8 2 2" xfId="24180"/>
    <cellStyle name="Normal 38 2 5 8 3" xfId="8923"/>
    <cellStyle name="Normal 38 2 5 8 3 2" xfId="29749"/>
    <cellStyle name="Normal 38 2 5 8 4" xfId="13845"/>
    <cellStyle name="Normal 38 2 5 8 4 2" xfId="33103"/>
    <cellStyle name="Normal 38 2 5 8 5" xfId="18767"/>
    <cellStyle name="Normal 38 2 5 8 6" xfId="38508"/>
    <cellStyle name="Normal 38 2 5 8 7" xfId="43430"/>
    <cellStyle name="Normal 38 2 5 9" xfId="1042"/>
    <cellStyle name="Normal 38 2 5 9 2" xfId="9064"/>
    <cellStyle name="Normal 38 2 5 9 2 2" xfId="29750"/>
    <cellStyle name="Normal 38 2 5 9 3" xfId="13986"/>
    <cellStyle name="Normal 38 2 5 9 3 2" xfId="33244"/>
    <cellStyle name="Normal 38 2 5 9 4" xfId="18908"/>
    <cellStyle name="Normal 38 2 5 9 5" xfId="38649"/>
    <cellStyle name="Normal 38 2 5 9 6" xfId="43571"/>
    <cellStyle name="Normal 38 2 50" xfId="18006"/>
    <cellStyle name="Normal 38 2 51" xfId="37507"/>
    <cellStyle name="Normal 38 2 52" xfId="37748"/>
    <cellStyle name="Normal 38 2 53" xfId="42669"/>
    <cellStyle name="Normal 38 2 54" xfId="47728"/>
    <cellStyle name="Normal 38 2 6" xfId="168"/>
    <cellStyle name="Normal 38 2 6 10" xfId="1201"/>
    <cellStyle name="Normal 38 2 6 10 2" xfId="9218"/>
    <cellStyle name="Normal 38 2 6 10 2 2" xfId="29752"/>
    <cellStyle name="Normal 38 2 6 10 3" xfId="14140"/>
    <cellStyle name="Normal 38 2 6 10 3 2" xfId="33398"/>
    <cellStyle name="Normal 38 2 6 10 4" xfId="19062"/>
    <cellStyle name="Normal 38 2 6 10 5" xfId="38803"/>
    <cellStyle name="Normal 38 2 6 10 6" xfId="43725"/>
    <cellStyle name="Normal 38 2 6 11" xfId="1317"/>
    <cellStyle name="Normal 38 2 6 11 2" xfId="9333"/>
    <cellStyle name="Normal 38 2 6 11 2 2" xfId="29753"/>
    <cellStyle name="Normal 38 2 6 11 3" xfId="14255"/>
    <cellStyle name="Normal 38 2 6 11 3 2" xfId="33513"/>
    <cellStyle name="Normal 38 2 6 11 4" xfId="19177"/>
    <cellStyle name="Normal 38 2 6 11 5" xfId="38918"/>
    <cellStyle name="Normal 38 2 6 11 6" xfId="43840"/>
    <cellStyle name="Normal 38 2 6 12" xfId="1432"/>
    <cellStyle name="Normal 38 2 6 12 2" xfId="9448"/>
    <cellStyle name="Normal 38 2 6 12 2 2" xfId="29754"/>
    <cellStyle name="Normal 38 2 6 12 3" xfId="14370"/>
    <cellStyle name="Normal 38 2 6 12 3 2" xfId="33628"/>
    <cellStyle name="Normal 38 2 6 12 4" xfId="19292"/>
    <cellStyle name="Normal 38 2 6 12 5" xfId="39033"/>
    <cellStyle name="Normal 38 2 6 12 6" xfId="43955"/>
    <cellStyle name="Normal 38 2 6 13" xfId="1547"/>
    <cellStyle name="Normal 38 2 6 13 2" xfId="9563"/>
    <cellStyle name="Normal 38 2 6 13 2 2" xfId="29755"/>
    <cellStyle name="Normal 38 2 6 13 3" xfId="14485"/>
    <cellStyle name="Normal 38 2 6 13 3 2" xfId="33743"/>
    <cellStyle name="Normal 38 2 6 13 4" xfId="19407"/>
    <cellStyle name="Normal 38 2 6 13 5" xfId="39148"/>
    <cellStyle name="Normal 38 2 6 13 6" xfId="44070"/>
    <cellStyle name="Normal 38 2 6 14" xfId="1661"/>
    <cellStyle name="Normal 38 2 6 14 2" xfId="9677"/>
    <cellStyle name="Normal 38 2 6 14 2 2" xfId="29756"/>
    <cellStyle name="Normal 38 2 6 14 3" xfId="14599"/>
    <cellStyle name="Normal 38 2 6 14 3 2" xfId="33857"/>
    <cellStyle name="Normal 38 2 6 14 4" xfId="19521"/>
    <cellStyle name="Normal 38 2 6 14 5" xfId="39262"/>
    <cellStyle name="Normal 38 2 6 14 6" xfId="44184"/>
    <cellStyle name="Normal 38 2 6 15" xfId="1775"/>
    <cellStyle name="Normal 38 2 6 15 2" xfId="9791"/>
    <cellStyle name="Normal 38 2 6 15 2 2" xfId="29757"/>
    <cellStyle name="Normal 38 2 6 15 3" xfId="14713"/>
    <cellStyle name="Normal 38 2 6 15 3 2" xfId="33971"/>
    <cellStyle name="Normal 38 2 6 15 4" xfId="19635"/>
    <cellStyle name="Normal 38 2 6 15 5" xfId="39376"/>
    <cellStyle name="Normal 38 2 6 15 6" xfId="44298"/>
    <cellStyle name="Normal 38 2 6 16" xfId="1889"/>
    <cellStyle name="Normal 38 2 6 16 2" xfId="9905"/>
    <cellStyle name="Normal 38 2 6 16 2 2" xfId="29758"/>
    <cellStyle name="Normal 38 2 6 16 3" xfId="14827"/>
    <cellStyle name="Normal 38 2 6 16 3 2" xfId="34085"/>
    <cellStyle name="Normal 38 2 6 16 4" xfId="19749"/>
    <cellStyle name="Normal 38 2 6 16 5" xfId="39490"/>
    <cellStyle name="Normal 38 2 6 16 6" xfId="44412"/>
    <cellStyle name="Normal 38 2 6 17" xfId="2003"/>
    <cellStyle name="Normal 38 2 6 17 2" xfId="10019"/>
    <cellStyle name="Normal 38 2 6 17 2 2" xfId="29759"/>
    <cellStyle name="Normal 38 2 6 17 3" xfId="14941"/>
    <cellStyle name="Normal 38 2 6 17 3 2" xfId="34199"/>
    <cellStyle name="Normal 38 2 6 17 4" xfId="19863"/>
    <cellStyle name="Normal 38 2 6 17 5" xfId="39604"/>
    <cellStyle name="Normal 38 2 6 17 6" xfId="44526"/>
    <cellStyle name="Normal 38 2 6 18" xfId="2118"/>
    <cellStyle name="Normal 38 2 6 18 2" xfId="10134"/>
    <cellStyle name="Normal 38 2 6 18 2 2" xfId="29760"/>
    <cellStyle name="Normal 38 2 6 18 3" xfId="15056"/>
    <cellStyle name="Normal 38 2 6 18 3 2" xfId="34314"/>
    <cellStyle name="Normal 38 2 6 18 4" xfId="19978"/>
    <cellStyle name="Normal 38 2 6 18 5" xfId="39719"/>
    <cellStyle name="Normal 38 2 6 18 6" xfId="44641"/>
    <cellStyle name="Normal 38 2 6 19" xfId="2464"/>
    <cellStyle name="Normal 38 2 6 19 2" xfId="10440"/>
    <cellStyle name="Normal 38 2 6 19 2 2" xfId="29761"/>
    <cellStyle name="Normal 38 2 6 19 3" xfId="15362"/>
    <cellStyle name="Normal 38 2 6 19 3 2" xfId="34622"/>
    <cellStyle name="Normal 38 2 6 19 4" xfId="20284"/>
    <cellStyle name="Normal 38 2 6 19 5" xfId="40025"/>
    <cellStyle name="Normal 38 2 6 19 6" xfId="44947"/>
    <cellStyle name="Normal 38 2 6 2" xfId="212"/>
    <cellStyle name="Normal 38 2 6 2 10" xfId="1361"/>
    <cellStyle name="Normal 38 2 6 2 10 2" xfId="9377"/>
    <cellStyle name="Normal 38 2 6 2 10 2 2" xfId="29763"/>
    <cellStyle name="Normal 38 2 6 2 10 3" xfId="14299"/>
    <cellStyle name="Normal 38 2 6 2 10 3 2" xfId="33557"/>
    <cellStyle name="Normal 38 2 6 2 10 4" xfId="19221"/>
    <cellStyle name="Normal 38 2 6 2 10 5" xfId="38962"/>
    <cellStyle name="Normal 38 2 6 2 10 6" xfId="43884"/>
    <cellStyle name="Normal 38 2 6 2 11" xfId="1476"/>
    <cellStyle name="Normal 38 2 6 2 11 2" xfId="9492"/>
    <cellStyle name="Normal 38 2 6 2 11 2 2" xfId="29764"/>
    <cellStyle name="Normal 38 2 6 2 11 3" xfId="14414"/>
    <cellStyle name="Normal 38 2 6 2 11 3 2" xfId="33672"/>
    <cellStyle name="Normal 38 2 6 2 11 4" xfId="19336"/>
    <cellStyle name="Normal 38 2 6 2 11 5" xfId="39077"/>
    <cellStyle name="Normal 38 2 6 2 11 6" xfId="43999"/>
    <cellStyle name="Normal 38 2 6 2 12" xfId="1591"/>
    <cellStyle name="Normal 38 2 6 2 12 2" xfId="9607"/>
    <cellStyle name="Normal 38 2 6 2 12 2 2" xfId="29765"/>
    <cellStyle name="Normal 38 2 6 2 12 3" xfId="14529"/>
    <cellStyle name="Normal 38 2 6 2 12 3 2" xfId="33787"/>
    <cellStyle name="Normal 38 2 6 2 12 4" xfId="19451"/>
    <cellStyle name="Normal 38 2 6 2 12 5" xfId="39192"/>
    <cellStyle name="Normal 38 2 6 2 12 6" xfId="44114"/>
    <cellStyle name="Normal 38 2 6 2 13" xfId="1705"/>
    <cellStyle name="Normal 38 2 6 2 13 2" xfId="9721"/>
    <cellStyle name="Normal 38 2 6 2 13 2 2" xfId="29766"/>
    <cellStyle name="Normal 38 2 6 2 13 3" xfId="14643"/>
    <cellStyle name="Normal 38 2 6 2 13 3 2" xfId="33901"/>
    <cellStyle name="Normal 38 2 6 2 13 4" xfId="19565"/>
    <cellStyle name="Normal 38 2 6 2 13 5" xfId="39306"/>
    <cellStyle name="Normal 38 2 6 2 13 6" xfId="44228"/>
    <cellStyle name="Normal 38 2 6 2 14" xfId="1819"/>
    <cellStyle name="Normal 38 2 6 2 14 2" xfId="9835"/>
    <cellStyle name="Normal 38 2 6 2 14 2 2" xfId="29767"/>
    <cellStyle name="Normal 38 2 6 2 14 3" xfId="14757"/>
    <cellStyle name="Normal 38 2 6 2 14 3 2" xfId="34015"/>
    <cellStyle name="Normal 38 2 6 2 14 4" xfId="19679"/>
    <cellStyle name="Normal 38 2 6 2 14 5" xfId="39420"/>
    <cellStyle name="Normal 38 2 6 2 14 6" xfId="44342"/>
    <cellStyle name="Normal 38 2 6 2 15" xfId="1933"/>
    <cellStyle name="Normal 38 2 6 2 15 2" xfId="9949"/>
    <cellStyle name="Normal 38 2 6 2 15 2 2" xfId="29768"/>
    <cellStyle name="Normal 38 2 6 2 15 3" xfId="14871"/>
    <cellStyle name="Normal 38 2 6 2 15 3 2" xfId="34129"/>
    <cellStyle name="Normal 38 2 6 2 15 4" xfId="19793"/>
    <cellStyle name="Normal 38 2 6 2 15 5" xfId="39534"/>
    <cellStyle name="Normal 38 2 6 2 15 6" xfId="44456"/>
    <cellStyle name="Normal 38 2 6 2 16" xfId="2047"/>
    <cellStyle name="Normal 38 2 6 2 16 2" xfId="10063"/>
    <cellStyle name="Normal 38 2 6 2 16 2 2" xfId="29769"/>
    <cellStyle name="Normal 38 2 6 2 16 3" xfId="14985"/>
    <cellStyle name="Normal 38 2 6 2 16 3 2" xfId="34243"/>
    <cellStyle name="Normal 38 2 6 2 16 4" xfId="19907"/>
    <cellStyle name="Normal 38 2 6 2 16 5" xfId="39648"/>
    <cellStyle name="Normal 38 2 6 2 16 6" xfId="44570"/>
    <cellStyle name="Normal 38 2 6 2 17" xfId="2162"/>
    <cellStyle name="Normal 38 2 6 2 17 2" xfId="10178"/>
    <cellStyle name="Normal 38 2 6 2 17 2 2" xfId="29770"/>
    <cellStyle name="Normal 38 2 6 2 17 3" xfId="15100"/>
    <cellStyle name="Normal 38 2 6 2 17 3 2" xfId="34358"/>
    <cellStyle name="Normal 38 2 6 2 17 4" xfId="20022"/>
    <cellStyle name="Normal 38 2 6 2 17 5" xfId="39763"/>
    <cellStyle name="Normal 38 2 6 2 17 6" xfId="44685"/>
    <cellStyle name="Normal 38 2 6 2 18" xfId="2508"/>
    <cellStyle name="Normal 38 2 6 2 18 2" xfId="10484"/>
    <cellStyle name="Normal 38 2 6 2 18 2 2" xfId="29771"/>
    <cellStyle name="Normal 38 2 6 2 18 3" xfId="15406"/>
    <cellStyle name="Normal 38 2 6 2 18 3 2" xfId="34666"/>
    <cellStyle name="Normal 38 2 6 2 18 4" xfId="20328"/>
    <cellStyle name="Normal 38 2 6 2 18 5" xfId="40069"/>
    <cellStyle name="Normal 38 2 6 2 18 6" xfId="44991"/>
    <cellStyle name="Normal 38 2 6 2 19" xfId="2627"/>
    <cellStyle name="Normal 38 2 6 2 19 2" xfId="10603"/>
    <cellStyle name="Normal 38 2 6 2 19 2 2" xfId="29772"/>
    <cellStyle name="Normal 38 2 6 2 19 3" xfId="15525"/>
    <cellStyle name="Normal 38 2 6 2 19 3 2" xfId="34785"/>
    <cellStyle name="Normal 38 2 6 2 19 4" xfId="20447"/>
    <cellStyle name="Normal 38 2 6 2 19 5" xfId="40188"/>
    <cellStyle name="Normal 38 2 6 2 19 6" xfId="45110"/>
    <cellStyle name="Normal 38 2 6 2 2" xfId="344"/>
    <cellStyle name="Normal 38 2 6 2 2 10" xfId="37721"/>
    <cellStyle name="Normal 38 2 6 2 2 11" xfId="37978"/>
    <cellStyle name="Normal 38 2 6 2 2 12" xfId="42883"/>
    <cellStyle name="Normal 38 2 6 2 2 13" xfId="47747"/>
    <cellStyle name="Normal 38 2 6 2 2 2" xfId="2301"/>
    <cellStyle name="Normal 38 2 6 2 2 2 10" xfId="44821"/>
    <cellStyle name="Normal 38 2 6 2 2 2 2" xfId="5945"/>
    <cellStyle name="Normal 38 2 6 2 2 2 2 2" xfId="7958"/>
    <cellStyle name="Normal 38 2 6 2 2 2 2 2 2" xfId="25745"/>
    <cellStyle name="Normal 38 2 6 2 2 2 2 3" xfId="32013"/>
    <cellStyle name="Normal 38 2 6 2 2 2 2 4" xfId="23739"/>
    <cellStyle name="Normal 38 2 6 2 2 2 3" xfId="7347"/>
    <cellStyle name="Normal 38 2 6 2 2 2 3 2" xfId="34494"/>
    <cellStyle name="Normal 38 2 6 2 2 2 3 3" xfId="25136"/>
    <cellStyle name="Normal 38 2 6 2 2 2 4" xfId="6807"/>
    <cellStyle name="Normal 38 2 6 2 2 2 4 2" xfId="24596"/>
    <cellStyle name="Normal 38 2 6 2 2 2 5" xfId="5944"/>
    <cellStyle name="Normal 38 2 6 2 2 2 5 2" xfId="23738"/>
    <cellStyle name="Normal 38 2 6 2 2 2 6" xfId="10314"/>
    <cellStyle name="Normal 38 2 6 2 2 2 6 2" xfId="29774"/>
    <cellStyle name="Normal 38 2 6 2 2 2 7" xfId="15236"/>
    <cellStyle name="Normal 38 2 6 2 2 2 7 2" xfId="32012"/>
    <cellStyle name="Normal 38 2 6 2 2 2 8" xfId="20158"/>
    <cellStyle name="Normal 38 2 6 2 2 2 9" xfId="39899"/>
    <cellStyle name="Normal 38 2 6 2 2 3" xfId="5946"/>
    <cellStyle name="Normal 38 2 6 2 2 3 2" xfId="7957"/>
    <cellStyle name="Normal 38 2 6 2 2 3 2 2" xfId="25744"/>
    <cellStyle name="Normal 38 2 6 2 2 3 3" xfId="29773"/>
    <cellStyle name="Normal 38 2 6 2 2 3 4" xfId="32014"/>
    <cellStyle name="Normal 38 2 6 2 2 3 5" xfId="23740"/>
    <cellStyle name="Normal 38 2 6 2 2 4" xfId="7184"/>
    <cellStyle name="Normal 38 2 6 2 2 4 2" xfId="32556"/>
    <cellStyle name="Normal 38 2 6 2 2 4 3" xfId="24973"/>
    <cellStyle name="Normal 38 2 6 2 2 5" xfId="6565"/>
    <cellStyle name="Normal 38 2 6 2 2 5 2" xfId="37421"/>
    <cellStyle name="Normal 38 2 6 2 2 5 3" xfId="24354"/>
    <cellStyle name="Normal 38 2 6 2 2 6" xfId="5943"/>
    <cellStyle name="Normal 38 2 6 2 2 6 2" xfId="23737"/>
    <cellStyle name="Normal 38 2 6 2 2 7" xfId="8376"/>
    <cellStyle name="Normal 38 2 6 2 2 7 2" xfId="26178"/>
    <cellStyle name="Normal 38 2 6 2 2 8" xfId="13298"/>
    <cellStyle name="Normal 38 2 6 2 2 8 2" xfId="26419"/>
    <cellStyle name="Normal 38 2 6 2 2 9" xfId="18220"/>
    <cellStyle name="Normal 38 2 6 2 20" xfId="2745"/>
    <cellStyle name="Normal 38 2 6 2 20 2" xfId="10721"/>
    <cellStyle name="Normal 38 2 6 2 20 2 2" xfId="29775"/>
    <cellStyle name="Normal 38 2 6 2 20 3" xfId="15643"/>
    <cellStyle name="Normal 38 2 6 2 20 3 2" xfId="34903"/>
    <cellStyle name="Normal 38 2 6 2 20 4" xfId="20565"/>
    <cellStyle name="Normal 38 2 6 2 20 5" xfId="40306"/>
    <cellStyle name="Normal 38 2 6 2 20 6" xfId="45228"/>
    <cellStyle name="Normal 38 2 6 2 21" xfId="2864"/>
    <cellStyle name="Normal 38 2 6 2 21 2" xfId="10840"/>
    <cellStyle name="Normal 38 2 6 2 21 2 2" xfId="29776"/>
    <cellStyle name="Normal 38 2 6 2 21 3" xfId="15762"/>
    <cellStyle name="Normal 38 2 6 2 21 3 2" xfId="35022"/>
    <cellStyle name="Normal 38 2 6 2 21 4" xfId="20684"/>
    <cellStyle name="Normal 38 2 6 2 21 5" xfId="40425"/>
    <cellStyle name="Normal 38 2 6 2 21 6" xfId="45347"/>
    <cellStyle name="Normal 38 2 6 2 22" xfId="2980"/>
    <cellStyle name="Normal 38 2 6 2 22 2" xfId="10956"/>
    <cellStyle name="Normal 38 2 6 2 22 2 2" xfId="29777"/>
    <cellStyle name="Normal 38 2 6 2 22 3" xfId="15878"/>
    <cellStyle name="Normal 38 2 6 2 22 3 2" xfId="35138"/>
    <cellStyle name="Normal 38 2 6 2 22 4" xfId="20800"/>
    <cellStyle name="Normal 38 2 6 2 22 5" xfId="40541"/>
    <cellStyle name="Normal 38 2 6 2 22 6" xfId="45463"/>
    <cellStyle name="Normal 38 2 6 2 23" xfId="3098"/>
    <cellStyle name="Normal 38 2 6 2 23 2" xfId="11074"/>
    <cellStyle name="Normal 38 2 6 2 23 2 2" xfId="29778"/>
    <cellStyle name="Normal 38 2 6 2 23 3" xfId="15996"/>
    <cellStyle name="Normal 38 2 6 2 23 3 2" xfId="35256"/>
    <cellStyle name="Normal 38 2 6 2 23 4" xfId="20918"/>
    <cellStyle name="Normal 38 2 6 2 23 5" xfId="40659"/>
    <cellStyle name="Normal 38 2 6 2 23 6" xfId="45581"/>
    <cellStyle name="Normal 38 2 6 2 24" xfId="3216"/>
    <cellStyle name="Normal 38 2 6 2 24 2" xfId="11191"/>
    <cellStyle name="Normal 38 2 6 2 24 2 2" xfId="29779"/>
    <cellStyle name="Normal 38 2 6 2 24 3" xfId="16113"/>
    <cellStyle name="Normal 38 2 6 2 24 3 2" xfId="35373"/>
    <cellStyle name="Normal 38 2 6 2 24 4" xfId="21035"/>
    <cellStyle name="Normal 38 2 6 2 24 5" xfId="40776"/>
    <cellStyle name="Normal 38 2 6 2 24 6" xfId="45698"/>
    <cellStyle name="Normal 38 2 6 2 25" xfId="3333"/>
    <cellStyle name="Normal 38 2 6 2 25 2" xfId="11308"/>
    <cellStyle name="Normal 38 2 6 2 25 2 2" xfId="29780"/>
    <cellStyle name="Normal 38 2 6 2 25 3" xfId="16230"/>
    <cellStyle name="Normal 38 2 6 2 25 3 2" xfId="35490"/>
    <cellStyle name="Normal 38 2 6 2 25 4" xfId="21152"/>
    <cellStyle name="Normal 38 2 6 2 25 5" xfId="40893"/>
    <cellStyle name="Normal 38 2 6 2 25 6" xfId="45815"/>
    <cellStyle name="Normal 38 2 6 2 26" xfId="3450"/>
    <cellStyle name="Normal 38 2 6 2 26 2" xfId="11425"/>
    <cellStyle name="Normal 38 2 6 2 26 2 2" xfId="29781"/>
    <cellStyle name="Normal 38 2 6 2 26 3" xfId="16347"/>
    <cellStyle name="Normal 38 2 6 2 26 3 2" xfId="35607"/>
    <cellStyle name="Normal 38 2 6 2 26 4" xfId="21269"/>
    <cellStyle name="Normal 38 2 6 2 26 5" xfId="41010"/>
    <cellStyle name="Normal 38 2 6 2 26 6" xfId="45932"/>
    <cellStyle name="Normal 38 2 6 2 27" xfId="3564"/>
    <cellStyle name="Normal 38 2 6 2 27 2" xfId="11539"/>
    <cellStyle name="Normal 38 2 6 2 27 2 2" xfId="29782"/>
    <cellStyle name="Normal 38 2 6 2 27 3" xfId="16461"/>
    <cellStyle name="Normal 38 2 6 2 27 3 2" xfId="35721"/>
    <cellStyle name="Normal 38 2 6 2 27 4" xfId="21383"/>
    <cellStyle name="Normal 38 2 6 2 27 5" xfId="41124"/>
    <cellStyle name="Normal 38 2 6 2 27 6" xfId="46046"/>
    <cellStyle name="Normal 38 2 6 2 28" xfId="3681"/>
    <cellStyle name="Normal 38 2 6 2 28 2" xfId="11655"/>
    <cellStyle name="Normal 38 2 6 2 28 2 2" xfId="29783"/>
    <cellStyle name="Normal 38 2 6 2 28 3" xfId="16577"/>
    <cellStyle name="Normal 38 2 6 2 28 3 2" xfId="35837"/>
    <cellStyle name="Normal 38 2 6 2 28 4" xfId="21499"/>
    <cellStyle name="Normal 38 2 6 2 28 5" xfId="41240"/>
    <cellStyle name="Normal 38 2 6 2 28 6" xfId="46162"/>
    <cellStyle name="Normal 38 2 6 2 29" xfId="3797"/>
    <cellStyle name="Normal 38 2 6 2 29 2" xfId="11770"/>
    <cellStyle name="Normal 38 2 6 2 29 2 2" xfId="29784"/>
    <cellStyle name="Normal 38 2 6 2 29 3" xfId="16692"/>
    <cellStyle name="Normal 38 2 6 2 29 3 2" xfId="35952"/>
    <cellStyle name="Normal 38 2 6 2 29 4" xfId="21614"/>
    <cellStyle name="Normal 38 2 6 2 29 5" xfId="41355"/>
    <cellStyle name="Normal 38 2 6 2 29 6" xfId="46277"/>
    <cellStyle name="Normal 38 2 6 2 3" xfId="464"/>
    <cellStyle name="Normal 38 2 6 2 3 10" xfId="43003"/>
    <cellStyle name="Normal 38 2 6 2 3 2" xfId="5948"/>
    <cellStyle name="Normal 38 2 6 2 3 2 2" xfId="7959"/>
    <cellStyle name="Normal 38 2 6 2 3 2 2 2" xfId="25746"/>
    <cellStyle name="Normal 38 2 6 2 3 2 3" xfId="32016"/>
    <cellStyle name="Normal 38 2 6 2 3 2 4" xfId="23742"/>
    <cellStyle name="Normal 38 2 6 2 3 3" xfId="7348"/>
    <cellStyle name="Normal 38 2 6 2 3 3 2" xfId="32676"/>
    <cellStyle name="Normal 38 2 6 2 3 3 3" xfId="25137"/>
    <cellStyle name="Normal 38 2 6 2 3 4" xfId="6687"/>
    <cellStyle name="Normal 38 2 6 2 3 4 2" xfId="24476"/>
    <cellStyle name="Normal 38 2 6 2 3 5" xfId="5947"/>
    <cellStyle name="Normal 38 2 6 2 3 5 2" xfId="23741"/>
    <cellStyle name="Normal 38 2 6 2 3 6" xfId="8496"/>
    <cellStyle name="Normal 38 2 6 2 3 6 2" xfId="29785"/>
    <cellStyle name="Normal 38 2 6 2 3 7" xfId="13418"/>
    <cellStyle name="Normal 38 2 6 2 3 7 2" xfId="32015"/>
    <cellStyle name="Normal 38 2 6 2 3 8" xfId="18340"/>
    <cellStyle name="Normal 38 2 6 2 3 9" xfId="38081"/>
    <cellStyle name="Normal 38 2 6 2 30" xfId="3914"/>
    <cellStyle name="Normal 38 2 6 2 30 2" xfId="11886"/>
    <cellStyle name="Normal 38 2 6 2 30 2 2" xfId="29786"/>
    <cellStyle name="Normal 38 2 6 2 30 3" xfId="16808"/>
    <cellStyle name="Normal 38 2 6 2 30 3 2" xfId="36068"/>
    <cellStyle name="Normal 38 2 6 2 30 4" xfId="21730"/>
    <cellStyle name="Normal 38 2 6 2 30 5" xfId="41471"/>
    <cellStyle name="Normal 38 2 6 2 30 6" xfId="46393"/>
    <cellStyle name="Normal 38 2 6 2 31" xfId="4032"/>
    <cellStyle name="Normal 38 2 6 2 31 2" xfId="12004"/>
    <cellStyle name="Normal 38 2 6 2 31 2 2" xfId="29787"/>
    <cellStyle name="Normal 38 2 6 2 31 3" xfId="16926"/>
    <cellStyle name="Normal 38 2 6 2 31 3 2" xfId="36186"/>
    <cellStyle name="Normal 38 2 6 2 31 4" xfId="21848"/>
    <cellStyle name="Normal 38 2 6 2 31 5" xfId="41589"/>
    <cellStyle name="Normal 38 2 6 2 31 6" xfId="46511"/>
    <cellStyle name="Normal 38 2 6 2 32" xfId="4147"/>
    <cellStyle name="Normal 38 2 6 2 32 2" xfId="12118"/>
    <cellStyle name="Normal 38 2 6 2 32 2 2" xfId="29788"/>
    <cellStyle name="Normal 38 2 6 2 32 3" xfId="17040"/>
    <cellStyle name="Normal 38 2 6 2 32 3 2" xfId="36300"/>
    <cellStyle name="Normal 38 2 6 2 32 4" xfId="21962"/>
    <cellStyle name="Normal 38 2 6 2 32 5" xfId="41703"/>
    <cellStyle name="Normal 38 2 6 2 32 6" xfId="46625"/>
    <cellStyle name="Normal 38 2 6 2 33" xfId="4262"/>
    <cellStyle name="Normal 38 2 6 2 33 2" xfId="12233"/>
    <cellStyle name="Normal 38 2 6 2 33 2 2" xfId="29789"/>
    <cellStyle name="Normal 38 2 6 2 33 3" xfId="17155"/>
    <cellStyle name="Normal 38 2 6 2 33 3 2" xfId="36415"/>
    <cellStyle name="Normal 38 2 6 2 33 4" xfId="22077"/>
    <cellStyle name="Normal 38 2 6 2 33 5" xfId="41818"/>
    <cellStyle name="Normal 38 2 6 2 33 6" xfId="46740"/>
    <cellStyle name="Normal 38 2 6 2 34" xfId="4389"/>
    <cellStyle name="Normal 38 2 6 2 34 2" xfId="12360"/>
    <cellStyle name="Normal 38 2 6 2 34 2 2" xfId="29790"/>
    <cellStyle name="Normal 38 2 6 2 34 3" xfId="17282"/>
    <cellStyle name="Normal 38 2 6 2 34 3 2" xfId="36542"/>
    <cellStyle name="Normal 38 2 6 2 34 4" xfId="22204"/>
    <cellStyle name="Normal 38 2 6 2 34 5" xfId="41945"/>
    <cellStyle name="Normal 38 2 6 2 34 6" xfId="46867"/>
    <cellStyle name="Normal 38 2 6 2 35" xfId="4504"/>
    <cellStyle name="Normal 38 2 6 2 35 2" xfId="12474"/>
    <cellStyle name="Normal 38 2 6 2 35 2 2" xfId="29791"/>
    <cellStyle name="Normal 38 2 6 2 35 3" xfId="17396"/>
    <cellStyle name="Normal 38 2 6 2 35 3 2" xfId="36656"/>
    <cellStyle name="Normal 38 2 6 2 35 4" xfId="22318"/>
    <cellStyle name="Normal 38 2 6 2 35 5" xfId="42059"/>
    <cellStyle name="Normal 38 2 6 2 35 6" xfId="46981"/>
    <cellStyle name="Normal 38 2 6 2 36" xfId="4621"/>
    <cellStyle name="Normal 38 2 6 2 36 2" xfId="12591"/>
    <cellStyle name="Normal 38 2 6 2 36 2 2" xfId="29792"/>
    <cellStyle name="Normal 38 2 6 2 36 3" xfId="17513"/>
    <cellStyle name="Normal 38 2 6 2 36 3 2" xfId="36773"/>
    <cellStyle name="Normal 38 2 6 2 36 4" xfId="22435"/>
    <cellStyle name="Normal 38 2 6 2 36 5" xfId="42176"/>
    <cellStyle name="Normal 38 2 6 2 36 6" xfId="47098"/>
    <cellStyle name="Normal 38 2 6 2 37" xfId="4737"/>
    <cellStyle name="Normal 38 2 6 2 37 2" xfId="12707"/>
    <cellStyle name="Normal 38 2 6 2 37 2 2" xfId="29793"/>
    <cellStyle name="Normal 38 2 6 2 37 3" xfId="17629"/>
    <cellStyle name="Normal 38 2 6 2 37 3 2" xfId="36889"/>
    <cellStyle name="Normal 38 2 6 2 37 4" xfId="22551"/>
    <cellStyle name="Normal 38 2 6 2 37 5" xfId="42292"/>
    <cellStyle name="Normal 38 2 6 2 37 6" xfId="47214"/>
    <cellStyle name="Normal 38 2 6 2 38" xfId="4852"/>
    <cellStyle name="Normal 38 2 6 2 38 2" xfId="12822"/>
    <cellStyle name="Normal 38 2 6 2 38 2 2" xfId="29794"/>
    <cellStyle name="Normal 38 2 6 2 38 3" xfId="17744"/>
    <cellStyle name="Normal 38 2 6 2 38 3 2" xfId="37004"/>
    <cellStyle name="Normal 38 2 6 2 38 4" xfId="22666"/>
    <cellStyle name="Normal 38 2 6 2 38 5" xfId="42407"/>
    <cellStyle name="Normal 38 2 6 2 38 6" xfId="47329"/>
    <cellStyle name="Normal 38 2 6 2 39" xfId="4973"/>
    <cellStyle name="Normal 38 2 6 2 39 2" xfId="12942"/>
    <cellStyle name="Normal 38 2 6 2 39 2 2" xfId="29795"/>
    <cellStyle name="Normal 38 2 6 2 39 3" xfId="17864"/>
    <cellStyle name="Normal 38 2 6 2 39 3 2" xfId="37124"/>
    <cellStyle name="Normal 38 2 6 2 39 4" xfId="22786"/>
    <cellStyle name="Normal 38 2 6 2 39 5" xfId="42527"/>
    <cellStyle name="Normal 38 2 6 2 39 6" xfId="47449"/>
    <cellStyle name="Normal 38 2 6 2 4" xfId="586"/>
    <cellStyle name="Normal 38 2 6 2 4 10" xfId="43124"/>
    <cellStyle name="Normal 38 2 6 2 4 2" xfId="5950"/>
    <cellStyle name="Normal 38 2 6 2 4 2 2" xfId="7960"/>
    <cellStyle name="Normal 38 2 6 2 4 2 2 2" xfId="25747"/>
    <cellStyle name="Normal 38 2 6 2 4 2 3" xfId="32018"/>
    <cellStyle name="Normal 38 2 6 2 4 2 4" xfId="23744"/>
    <cellStyle name="Normal 38 2 6 2 4 3" xfId="7532"/>
    <cellStyle name="Normal 38 2 6 2 4 3 2" xfId="32797"/>
    <cellStyle name="Normal 38 2 6 2 4 3 3" xfId="25320"/>
    <cellStyle name="Normal 38 2 6 2 4 4" xfId="6928"/>
    <cellStyle name="Normal 38 2 6 2 4 4 2" xfId="24717"/>
    <cellStyle name="Normal 38 2 6 2 4 5" xfId="5949"/>
    <cellStyle name="Normal 38 2 6 2 4 5 2" xfId="23743"/>
    <cellStyle name="Normal 38 2 6 2 4 6" xfId="8617"/>
    <cellStyle name="Normal 38 2 6 2 4 6 2" xfId="29796"/>
    <cellStyle name="Normal 38 2 6 2 4 7" xfId="13539"/>
    <cellStyle name="Normal 38 2 6 2 4 7 2" xfId="32017"/>
    <cellStyle name="Normal 38 2 6 2 4 8" xfId="18461"/>
    <cellStyle name="Normal 38 2 6 2 4 9" xfId="38202"/>
    <cellStyle name="Normal 38 2 6 2 40" xfId="5088"/>
    <cellStyle name="Normal 38 2 6 2 40 2" xfId="13057"/>
    <cellStyle name="Normal 38 2 6 2 40 2 2" xfId="29797"/>
    <cellStyle name="Normal 38 2 6 2 40 3" xfId="17979"/>
    <cellStyle name="Normal 38 2 6 2 40 3 2" xfId="37239"/>
    <cellStyle name="Normal 38 2 6 2 40 4" xfId="22901"/>
    <cellStyle name="Normal 38 2 6 2 40 5" xfId="42642"/>
    <cellStyle name="Normal 38 2 6 2 40 6" xfId="47564"/>
    <cellStyle name="Normal 38 2 6 2 41" xfId="5942"/>
    <cellStyle name="Normal 38 2 6 2 41 2" xfId="29762"/>
    <cellStyle name="Normal 38 2 6 2 41 3" xfId="32436"/>
    <cellStyle name="Normal 38 2 6 2 41 4" xfId="23736"/>
    <cellStyle name="Normal 38 2 6 2 42" xfId="8256"/>
    <cellStyle name="Normal 38 2 6 2 42 2" xfId="37420"/>
    <cellStyle name="Normal 38 2 6 2 42 3" xfId="26042"/>
    <cellStyle name="Normal 38 2 6 2 43" xfId="13178"/>
    <cellStyle name="Normal 38 2 6 2 43 2" xfId="26283"/>
    <cellStyle name="Normal 38 2 6 2 44" xfId="18100"/>
    <cellStyle name="Normal 38 2 6 2 45" xfId="37601"/>
    <cellStyle name="Normal 38 2 6 2 46" xfId="37842"/>
    <cellStyle name="Normal 38 2 6 2 47" xfId="42763"/>
    <cellStyle name="Normal 38 2 6 2 48" xfId="47746"/>
    <cellStyle name="Normal 38 2 6 2 5" xfId="721"/>
    <cellStyle name="Normal 38 2 6 2 5 2" xfId="7956"/>
    <cellStyle name="Normal 38 2 6 2 5 2 2" xfId="32929"/>
    <cellStyle name="Normal 38 2 6 2 5 2 3" xfId="25743"/>
    <cellStyle name="Normal 38 2 6 2 5 3" xfId="5951"/>
    <cellStyle name="Normal 38 2 6 2 5 3 2" xfId="23745"/>
    <cellStyle name="Normal 38 2 6 2 5 4" xfId="8749"/>
    <cellStyle name="Normal 38 2 6 2 5 4 2" xfId="29798"/>
    <cellStyle name="Normal 38 2 6 2 5 5" xfId="13671"/>
    <cellStyle name="Normal 38 2 6 2 5 5 2" xfId="32019"/>
    <cellStyle name="Normal 38 2 6 2 5 6" xfId="18593"/>
    <cellStyle name="Normal 38 2 6 2 5 7" xfId="38334"/>
    <cellStyle name="Normal 38 2 6 2 5 8" xfId="43256"/>
    <cellStyle name="Normal 38 2 6 2 6" xfId="835"/>
    <cellStyle name="Normal 38 2 6 2 6 2" xfId="7048"/>
    <cellStyle name="Normal 38 2 6 2 6 2 2" xfId="24837"/>
    <cellStyle name="Normal 38 2 6 2 6 3" xfId="8863"/>
    <cellStyle name="Normal 38 2 6 2 6 3 2" xfId="29799"/>
    <cellStyle name="Normal 38 2 6 2 6 4" xfId="13785"/>
    <cellStyle name="Normal 38 2 6 2 6 4 2" xfId="33043"/>
    <cellStyle name="Normal 38 2 6 2 6 5" xfId="18707"/>
    <cellStyle name="Normal 38 2 6 2 6 6" xfId="38448"/>
    <cellStyle name="Normal 38 2 6 2 6 7" xfId="43370"/>
    <cellStyle name="Normal 38 2 6 2 7" xfId="949"/>
    <cellStyle name="Normal 38 2 6 2 7 2" xfId="6445"/>
    <cellStyle name="Normal 38 2 6 2 7 2 2" xfId="24234"/>
    <cellStyle name="Normal 38 2 6 2 7 3" xfId="8977"/>
    <cellStyle name="Normal 38 2 6 2 7 3 2" xfId="29800"/>
    <cellStyle name="Normal 38 2 6 2 7 4" xfId="13899"/>
    <cellStyle name="Normal 38 2 6 2 7 4 2" xfId="33157"/>
    <cellStyle name="Normal 38 2 6 2 7 5" xfId="18821"/>
    <cellStyle name="Normal 38 2 6 2 7 6" xfId="38562"/>
    <cellStyle name="Normal 38 2 6 2 7 7" xfId="43484"/>
    <cellStyle name="Normal 38 2 6 2 8" xfId="1096"/>
    <cellStyle name="Normal 38 2 6 2 8 2" xfId="9118"/>
    <cellStyle name="Normal 38 2 6 2 8 2 2" xfId="29801"/>
    <cellStyle name="Normal 38 2 6 2 8 3" xfId="14040"/>
    <cellStyle name="Normal 38 2 6 2 8 3 2" xfId="33298"/>
    <cellStyle name="Normal 38 2 6 2 8 4" xfId="18962"/>
    <cellStyle name="Normal 38 2 6 2 8 5" xfId="38703"/>
    <cellStyle name="Normal 38 2 6 2 8 6" xfId="43625"/>
    <cellStyle name="Normal 38 2 6 2 9" xfId="1245"/>
    <cellStyle name="Normal 38 2 6 2 9 2" xfId="9262"/>
    <cellStyle name="Normal 38 2 6 2 9 2 2" xfId="29802"/>
    <cellStyle name="Normal 38 2 6 2 9 3" xfId="14184"/>
    <cellStyle name="Normal 38 2 6 2 9 3 2" xfId="33442"/>
    <cellStyle name="Normal 38 2 6 2 9 4" xfId="19106"/>
    <cellStyle name="Normal 38 2 6 2 9 5" xfId="38847"/>
    <cellStyle name="Normal 38 2 6 2 9 6" xfId="43769"/>
    <cellStyle name="Normal 38 2 6 20" xfId="2583"/>
    <cellStyle name="Normal 38 2 6 20 2" xfId="10559"/>
    <cellStyle name="Normal 38 2 6 20 2 2" xfId="29803"/>
    <cellStyle name="Normal 38 2 6 20 3" xfId="15481"/>
    <cellStyle name="Normal 38 2 6 20 3 2" xfId="34741"/>
    <cellStyle name="Normal 38 2 6 20 4" xfId="20403"/>
    <cellStyle name="Normal 38 2 6 20 5" xfId="40144"/>
    <cellStyle name="Normal 38 2 6 20 6" xfId="45066"/>
    <cellStyle name="Normal 38 2 6 21" xfId="2701"/>
    <cellStyle name="Normal 38 2 6 21 2" xfId="10677"/>
    <cellStyle name="Normal 38 2 6 21 2 2" xfId="29804"/>
    <cellStyle name="Normal 38 2 6 21 3" xfId="15599"/>
    <cellStyle name="Normal 38 2 6 21 3 2" xfId="34859"/>
    <cellStyle name="Normal 38 2 6 21 4" xfId="20521"/>
    <cellStyle name="Normal 38 2 6 21 5" xfId="40262"/>
    <cellStyle name="Normal 38 2 6 21 6" xfId="45184"/>
    <cellStyle name="Normal 38 2 6 22" xfId="2820"/>
    <cellStyle name="Normal 38 2 6 22 2" xfId="10796"/>
    <cellStyle name="Normal 38 2 6 22 2 2" xfId="29805"/>
    <cellStyle name="Normal 38 2 6 22 3" xfId="15718"/>
    <cellStyle name="Normal 38 2 6 22 3 2" xfId="34978"/>
    <cellStyle name="Normal 38 2 6 22 4" xfId="20640"/>
    <cellStyle name="Normal 38 2 6 22 5" xfId="40381"/>
    <cellStyle name="Normal 38 2 6 22 6" xfId="45303"/>
    <cellStyle name="Normal 38 2 6 23" xfId="2936"/>
    <cellStyle name="Normal 38 2 6 23 2" xfId="10912"/>
    <cellStyle name="Normal 38 2 6 23 2 2" xfId="29806"/>
    <cellStyle name="Normal 38 2 6 23 3" xfId="15834"/>
    <cellStyle name="Normal 38 2 6 23 3 2" xfId="35094"/>
    <cellStyle name="Normal 38 2 6 23 4" xfId="20756"/>
    <cellStyle name="Normal 38 2 6 23 5" xfId="40497"/>
    <cellStyle name="Normal 38 2 6 23 6" xfId="45419"/>
    <cellStyle name="Normal 38 2 6 24" xfId="3054"/>
    <cellStyle name="Normal 38 2 6 24 2" xfId="11030"/>
    <cellStyle name="Normal 38 2 6 24 2 2" xfId="29807"/>
    <cellStyle name="Normal 38 2 6 24 3" xfId="15952"/>
    <cellStyle name="Normal 38 2 6 24 3 2" xfId="35212"/>
    <cellStyle name="Normal 38 2 6 24 4" xfId="20874"/>
    <cellStyle name="Normal 38 2 6 24 5" xfId="40615"/>
    <cellStyle name="Normal 38 2 6 24 6" xfId="45537"/>
    <cellStyle name="Normal 38 2 6 25" xfId="3172"/>
    <cellStyle name="Normal 38 2 6 25 2" xfId="11147"/>
    <cellStyle name="Normal 38 2 6 25 2 2" xfId="29808"/>
    <cellStyle name="Normal 38 2 6 25 3" xfId="16069"/>
    <cellStyle name="Normal 38 2 6 25 3 2" xfId="35329"/>
    <cellStyle name="Normal 38 2 6 25 4" xfId="20991"/>
    <cellStyle name="Normal 38 2 6 25 5" xfId="40732"/>
    <cellStyle name="Normal 38 2 6 25 6" xfId="45654"/>
    <cellStyle name="Normal 38 2 6 26" xfId="3289"/>
    <cellStyle name="Normal 38 2 6 26 2" xfId="11264"/>
    <cellStyle name="Normal 38 2 6 26 2 2" xfId="29809"/>
    <cellStyle name="Normal 38 2 6 26 3" xfId="16186"/>
    <cellStyle name="Normal 38 2 6 26 3 2" xfId="35446"/>
    <cellStyle name="Normal 38 2 6 26 4" xfId="21108"/>
    <cellStyle name="Normal 38 2 6 26 5" xfId="40849"/>
    <cellStyle name="Normal 38 2 6 26 6" xfId="45771"/>
    <cellStyle name="Normal 38 2 6 27" xfId="3406"/>
    <cellStyle name="Normal 38 2 6 27 2" xfId="11381"/>
    <cellStyle name="Normal 38 2 6 27 2 2" xfId="29810"/>
    <cellStyle name="Normal 38 2 6 27 3" xfId="16303"/>
    <cellStyle name="Normal 38 2 6 27 3 2" xfId="35563"/>
    <cellStyle name="Normal 38 2 6 27 4" xfId="21225"/>
    <cellStyle name="Normal 38 2 6 27 5" xfId="40966"/>
    <cellStyle name="Normal 38 2 6 27 6" xfId="45888"/>
    <cellStyle name="Normal 38 2 6 28" xfId="3520"/>
    <cellStyle name="Normal 38 2 6 28 2" xfId="11495"/>
    <cellStyle name="Normal 38 2 6 28 2 2" xfId="29811"/>
    <cellStyle name="Normal 38 2 6 28 3" xfId="16417"/>
    <cellStyle name="Normal 38 2 6 28 3 2" xfId="35677"/>
    <cellStyle name="Normal 38 2 6 28 4" xfId="21339"/>
    <cellStyle name="Normal 38 2 6 28 5" xfId="41080"/>
    <cellStyle name="Normal 38 2 6 28 6" xfId="46002"/>
    <cellStyle name="Normal 38 2 6 29" xfId="3637"/>
    <cellStyle name="Normal 38 2 6 29 2" xfId="11611"/>
    <cellStyle name="Normal 38 2 6 29 2 2" xfId="29812"/>
    <cellStyle name="Normal 38 2 6 29 3" xfId="16533"/>
    <cellStyle name="Normal 38 2 6 29 3 2" xfId="35793"/>
    <cellStyle name="Normal 38 2 6 29 4" xfId="21455"/>
    <cellStyle name="Normal 38 2 6 29 5" xfId="41196"/>
    <cellStyle name="Normal 38 2 6 29 6" xfId="46118"/>
    <cellStyle name="Normal 38 2 6 3" xfId="300"/>
    <cellStyle name="Normal 38 2 6 3 10" xfId="37677"/>
    <cellStyle name="Normal 38 2 6 3 11" xfId="37918"/>
    <cellStyle name="Normal 38 2 6 3 12" xfId="42839"/>
    <cellStyle name="Normal 38 2 6 3 13" xfId="47748"/>
    <cellStyle name="Normal 38 2 6 3 2" xfId="2240"/>
    <cellStyle name="Normal 38 2 6 3 2 10" xfId="44761"/>
    <cellStyle name="Normal 38 2 6 3 2 2" xfId="5954"/>
    <cellStyle name="Normal 38 2 6 3 2 2 2" xfId="7962"/>
    <cellStyle name="Normal 38 2 6 3 2 2 2 2" xfId="25749"/>
    <cellStyle name="Normal 38 2 6 3 2 2 3" xfId="32021"/>
    <cellStyle name="Normal 38 2 6 3 2 2 4" xfId="23748"/>
    <cellStyle name="Normal 38 2 6 3 2 3" xfId="7349"/>
    <cellStyle name="Normal 38 2 6 3 2 3 2" xfId="34434"/>
    <cellStyle name="Normal 38 2 6 3 2 3 3" xfId="25138"/>
    <cellStyle name="Normal 38 2 6 3 2 4" xfId="6763"/>
    <cellStyle name="Normal 38 2 6 3 2 4 2" xfId="24552"/>
    <cellStyle name="Normal 38 2 6 3 2 5" xfId="5953"/>
    <cellStyle name="Normal 38 2 6 3 2 5 2" xfId="23747"/>
    <cellStyle name="Normal 38 2 6 3 2 6" xfId="10254"/>
    <cellStyle name="Normal 38 2 6 3 2 6 2" xfId="29814"/>
    <cellStyle name="Normal 38 2 6 3 2 7" xfId="15176"/>
    <cellStyle name="Normal 38 2 6 3 2 7 2" xfId="32020"/>
    <cellStyle name="Normal 38 2 6 3 2 8" xfId="20098"/>
    <cellStyle name="Normal 38 2 6 3 2 9" xfId="39839"/>
    <cellStyle name="Normal 38 2 6 3 3" xfId="5955"/>
    <cellStyle name="Normal 38 2 6 3 3 2" xfId="7961"/>
    <cellStyle name="Normal 38 2 6 3 3 2 2" xfId="25748"/>
    <cellStyle name="Normal 38 2 6 3 3 3" xfId="29813"/>
    <cellStyle name="Normal 38 2 6 3 3 4" xfId="32022"/>
    <cellStyle name="Normal 38 2 6 3 3 5" xfId="23749"/>
    <cellStyle name="Normal 38 2 6 3 4" xfId="7124"/>
    <cellStyle name="Normal 38 2 6 3 4 2" xfId="32512"/>
    <cellStyle name="Normal 38 2 6 3 4 3" xfId="24913"/>
    <cellStyle name="Normal 38 2 6 3 5" xfId="6521"/>
    <cellStyle name="Normal 38 2 6 3 5 2" xfId="37422"/>
    <cellStyle name="Normal 38 2 6 3 5 3" xfId="24310"/>
    <cellStyle name="Normal 38 2 6 3 6" xfId="5952"/>
    <cellStyle name="Normal 38 2 6 3 6 2" xfId="23746"/>
    <cellStyle name="Normal 38 2 6 3 7" xfId="8332"/>
    <cellStyle name="Normal 38 2 6 3 7 2" xfId="26118"/>
    <cellStyle name="Normal 38 2 6 3 8" xfId="13254"/>
    <cellStyle name="Normal 38 2 6 3 8 2" xfId="26359"/>
    <cellStyle name="Normal 38 2 6 3 9" xfId="18176"/>
    <cellStyle name="Normal 38 2 6 30" xfId="3753"/>
    <cellStyle name="Normal 38 2 6 30 2" xfId="11726"/>
    <cellStyle name="Normal 38 2 6 30 2 2" xfId="29815"/>
    <cellStyle name="Normal 38 2 6 30 3" xfId="16648"/>
    <cellStyle name="Normal 38 2 6 30 3 2" xfId="35908"/>
    <cellStyle name="Normal 38 2 6 30 4" xfId="21570"/>
    <cellStyle name="Normal 38 2 6 30 5" xfId="41311"/>
    <cellStyle name="Normal 38 2 6 30 6" xfId="46233"/>
    <cellStyle name="Normal 38 2 6 31" xfId="3870"/>
    <cellStyle name="Normal 38 2 6 31 2" xfId="11842"/>
    <cellStyle name="Normal 38 2 6 31 2 2" xfId="29816"/>
    <cellStyle name="Normal 38 2 6 31 3" xfId="16764"/>
    <cellStyle name="Normal 38 2 6 31 3 2" xfId="36024"/>
    <cellStyle name="Normal 38 2 6 31 4" xfId="21686"/>
    <cellStyle name="Normal 38 2 6 31 5" xfId="41427"/>
    <cellStyle name="Normal 38 2 6 31 6" xfId="46349"/>
    <cellStyle name="Normal 38 2 6 32" xfId="3988"/>
    <cellStyle name="Normal 38 2 6 32 2" xfId="11960"/>
    <cellStyle name="Normal 38 2 6 32 2 2" xfId="29817"/>
    <cellStyle name="Normal 38 2 6 32 3" xfId="16882"/>
    <cellStyle name="Normal 38 2 6 32 3 2" xfId="36142"/>
    <cellStyle name="Normal 38 2 6 32 4" xfId="21804"/>
    <cellStyle name="Normal 38 2 6 32 5" xfId="41545"/>
    <cellStyle name="Normal 38 2 6 32 6" xfId="46467"/>
    <cellStyle name="Normal 38 2 6 33" xfId="4103"/>
    <cellStyle name="Normal 38 2 6 33 2" xfId="12074"/>
    <cellStyle name="Normal 38 2 6 33 2 2" xfId="29818"/>
    <cellStyle name="Normal 38 2 6 33 3" xfId="16996"/>
    <cellStyle name="Normal 38 2 6 33 3 2" xfId="36256"/>
    <cellStyle name="Normal 38 2 6 33 4" xfId="21918"/>
    <cellStyle name="Normal 38 2 6 33 5" xfId="41659"/>
    <cellStyle name="Normal 38 2 6 33 6" xfId="46581"/>
    <cellStyle name="Normal 38 2 6 34" xfId="4218"/>
    <cellStyle name="Normal 38 2 6 34 2" xfId="12189"/>
    <cellStyle name="Normal 38 2 6 34 2 2" xfId="29819"/>
    <cellStyle name="Normal 38 2 6 34 3" xfId="17111"/>
    <cellStyle name="Normal 38 2 6 34 3 2" xfId="36371"/>
    <cellStyle name="Normal 38 2 6 34 4" xfId="22033"/>
    <cellStyle name="Normal 38 2 6 34 5" xfId="41774"/>
    <cellStyle name="Normal 38 2 6 34 6" xfId="46696"/>
    <cellStyle name="Normal 38 2 6 35" xfId="4345"/>
    <cellStyle name="Normal 38 2 6 35 2" xfId="12316"/>
    <cellStyle name="Normal 38 2 6 35 2 2" xfId="29820"/>
    <cellStyle name="Normal 38 2 6 35 3" xfId="17238"/>
    <cellStyle name="Normal 38 2 6 35 3 2" xfId="36498"/>
    <cellStyle name="Normal 38 2 6 35 4" xfId="22160"/>
    <cellStyle name="Normal 38 2 6 35 5" xfId="41901"/>
    <cellStyle name="Normal 38 2 6 35 6" xfId="46823"/>
    <cellStyle name="Normal 38 2 6 36" xfId="4460"/>
    <cellStyle name="Normal 38 2 6 36 2" xfId="12430"/>
    <cellStyle name="Normal 38 2 6 36 2 2" xfId="29821"/>
    <cellStyle name="Normal 38 2 6 36 3" xfId="17352"/>
    <cellStyle name="Normal 38 2 6 36 3 2" xfId="36612"/>
    <cellStyle name="Normal 38 2 6 36 4" xfId="22274"/>
    <cellStyle name="Normal 38 2 6 36 5" xfId="42015"/>
    <cellStyle name="Normal 38 2 6 36 6" xfId="46937"/>
    <cellStyle name="Normal 38 2 6 37" xfId="4577"/>
    <cellStyle name="Normal 38 2 6 37 2" xfId="12547"/>
    <cellStyle name="Normal 38 2 6 37 2 2" xfId="29822"/>
    <cellStyle name="Normal 38 2 6 37 3" xfId="17469"/>
    <cellStyle name="Normal 38 2 6 37 3 2" xfId="36729"/>
    <cellStyle name="Normal 38 2 6 37 4" xfId="22391"/>
    <cellStyle name="Normal 38 2 6 37 5" xfId="42132"/>
    <cellStyle name="Normal 38 2 6 37 6" xfId="47054"/>
    <cellStyle name="Normal 38 2 6 38" xfId="4693"/>
    <cellStyle name="Normal 38 2 6 38 2" xfId="12663"/>
    <cellStyle name="Normal 38 2 6 38 2 2" xfId="29823"/>
    <cellStyle name="Normal 38 2 6 38 3" xfId="17585"/>
    <cellStyle name="Normal 38 2 6 38 3 2" xfId="36845"/>
    <cellStyle name="Normal 38 2 6 38 4" xfId="22507"/>
    <cellStyle name="Normal 38 2 6 38 5" xfId="42248"/>
    <cellStyle name="Normal 38 2 6 38 6" xfId="47170"/>
    <cellStyle name="Normal 38 2 6 39" xfId="4808"/>
    <cellStyle name="Normal 38 2 6 39 2" xfId="12778"/>
    <cellStyle name="Normal 38 2 6 39 2 2" xfId="29824"/>
    <cellStyle name="Normal 38 2 6 39 3" xfId="17700"/>
    <cellStyle name="Normal 38 2 6 39 3 2" xfId="36960"/>
    <cellStyle name="Normal 38 2 6 39 4" xfId="22622"/>
    <cellStyle name="Normal 38 2 6 39 5" xfId="42363"/>
    <cellStyle name="Normal 38 2 6 39 6" xfId="47285"/>
    <cellStyle name="Normal 38 2 6 4" xfId="420"/>
    <cellStyle name="Normal 38 2 6 4 10" xfId="42959"/>
    <cellStyle name="Normal 38 2 6 4 2" xfId="5957"/>
    <cellStyle name="Normal 38 2 6 4 2 2" xfId="7963"/>
    <cellStyle name="Normal 38 2 6 4 2 2 2" xfId="25750"/>
    <cellStyle name="Normal 38 2 6 4 2 3" xfId="32024"/>
    <cellStyle name="Normal 38 2 6 4 2 4" xfId="23751"/>
    <cellStyle name="Normal 38 2 6 4 3" xfId="7350"/>
    <cellStyle name="Normal 38 2 6 4 3 2" xfId="32632"/>
    <cellStyle name="Normal 38 2 6 4 3 3" xfId="25139"/>
    <cellStyle name="Normal 38 2 6 4 4" xfId="6643"/>
    <cellStyle name="Normal 38 2 6 4 4 2" xfId="24432"/>
    <cellStyle name="Normal 38 2 6 4 5" xfId="5956"/>
    <cellStyle name="Normal 38 2 6 4 5 2" xfId="23750"/>
    <cellStyle name="Normal 38 2 6 4 6" xfId="8452"/>
    <cellStyle name="Normal 38 2 6 4 6 2" xfId="29825"/>
    <cellStyle name="Normal 38 2 6 4 7" xfId="13374"/>
    <cellStyle name="Normal 38 2 6 4 7 2" xfId="32023"/>
    <cellStyle name="Normal 38 2 6 4 8" xfId="18296"/>
    <cellStyle name="Normal 38 2 6 4 9" xfId="38037"/>
    <cellStyle name="Normal 38 2 6 40" xfId="4929"/>
    <cellStyle name="Normal 38 2 6 40 2" xfId="12898"/>
    <cellStyle name="Normal 38 2 6 40 2 2" xfId="29826"/>
    <cellStyle name="Normal 38 2 6 40 3" xfId="17820"/>
    <cellStyle name="Normal 38 2 6 40 3 2" xfId="37080"/>
    <cellStyle name="Normal 38 2 6 40 4" xfId="22742"/>
    <cellStyle name="Normal 38 2 6 40 5" xfId="42483"/>
    <cellStyle name="Normal 38 2 6 40 6" xfId="47405"/>
    <cellStyle name="Normal 38 2 6 41" xfId="5044"/>
    <cellStyle name="Normal 38 2 6 41 2" xfId="13013"/>
    <cellStyle name="Normal 38 2 6 41 2 2" xfId="29827"/>
    <cellStyle name="Normal 38 2 6 41 3" xfId="17935"/>
    <cellStyle name="Normal 38 2 6 41 3 2" xfId="37195"/>
    <cellStyle name="Normal 38 2 6 41 4" xfId="22857"/>
    <cellStyle name="Normal 38 2 6 41 5" xfId="42598"/>
    <cellStyle name="Normal 38 2 6 41 6" xfId="47520"/>
    <cellStyle name="Normal 38 2 6 42" xfId="5941"/>
    <cellStyle name="Normal 38 2 6 42 2" xfId="29751"/>
    <cellStyle name="Normal 38 2 6 42 3" xfId="32392"/>
    <cellStyle name="Normal 38 2 6 42 4" xfId="23735"/>
    <cellStyle name="Normal 38 2 6 43" xfId="8212"/>
    <cellStyle name="Normal 38 2 6 43 2" xfId="37419"/>
    <cellStyle name="Normal 38 2 6 43 3" xfId="25998"/>
    <cellStyle name="Normal 38 2 6 44" xfId="13134"/>
    <cellStyle name="Normal 38 2 6 44 2" xfId="26239"/>
    <cellStyle name="Normal 38 2 6 45" xfId="18056"/>
    <cellStyle name="Normal 38 2 6 46" xfId="37557"/>
    <cellStyle name="Normal 38 2 6 47" xfId="37798"/>
    <cellStyle name="Normal 38 2 6 48" xfId="42719"/>
    <cellStyle name="Normal 38 2 6 49" xfId="47745"/>
    <cellStyle name="Normal 38 2 6 5" xfId="542"/>
    <cellStyle name="Normal 38 2 6 5 10" xfId="43080"/>
    <cellStyle name="Normal 38 2 6 5 2" xfId="5959"/>
    <cellStyle name="Normal 38 2 6 5 2 2" xfId="7964"/>
    <cellStyle name="Normal 38 2 6 5 2 2 2" xfId="25751"/>
    <cellStyle name="Normal 38 2 6 5 2 3" xfId="32026"/>
    <cellStyle name="Normal 38 2 6 5 2 4" xfId="23753"/>
    <cellStyle name="Normal 38 2 6 5 3" xfId="7488"/>
    <cellStyle name="Normal 38 2 6 5 3 2" xfId="32753"/>
    <cellStyle name="Normal 38 2 6 5 3 3" xfId="25276"/>
    <cellStyle name="Normal 38 2 6 5 4" xfId="6884"/>
    <cellStyle name="Normal 38 2 6 5 4 2" xfId="24673"/>
    <cellStyle name="Normal 38 2 6 5 5" xfId="5958"/>
    <cellStyle name="Normal 38 2 6 5 5 2" xfId="23752"/>
    <cellStyle name="Normal 38 2 6 5 6" xfId="8573"/>
    <cellStyle name="Normal 38 2 6 5 6 2" xfId="29828"/>
    <cellStyle name="Normal 38 2 6 5 7" xfId="13495"/>
    <cellStyle name="Normal 38 2 6 5 7 2" xfId="32025"/>
    <cellStyle name="Normal 38 2 6 5 8" xfId="18417"/>
    <cellStyle name="Normal 38 2 6 5 9" xfId="38158"/>
    <cellStyle name="Normal 38 2 6 6" xfId="677"/>
    <cellStyle name="Normal 38 2 6 6 2" xfId="7955"/>
    <cellStyle name="Normal 38 2 6 6 2 2" xfId="32885"/>
    <cellStyle name="Normal 38 2 6 6 2 3" xfId="25742"/>
    <cellStyle name="Normal 38 2 6 6 3" xfId="5960"/>
    <cellStyle name="Normal 38 2 6 6 3 2" xfId="23754"/>
    <cellStyle name="Normal 38 2 6 6 4" xfId="8705"/>
    <cellStyle name="Normal 38 2 6 6 4 2" xfId="29829"/>
    <cellStyle name="Normal 38 2 6 6 5" xfId="13627"/>
    <cellStyle name="Normal 38 2 6 6 5 2" xfId="32027"/>
    <cellStyle name="Normal 38 2 6 6 6" xfId="18549"/>
    <cellStyle name="Normal 38 2 6 6 7" xfId="38290"/>
    <cellStyle name="Normal 38 2 6 6 8" xfId="43212"/>
    <cellStyle name="Normal 38 2 6 7" xfId="791"/>
    <cellStyle name="Normal 38 2 6 7 2" xfId="7004"/>
    <cellStyle name="Normal 38 2 6 7 2 2" xfId="24793"/>
    <cellStyle name="Normal 38 2 6 7 3" xfId="8819"/>
    <cellStyle name="Normal 38 2 6 7 3 2" xfId="29830"/>
    <cellStyle name="Normal 38 2 6 7 4" xfId="13741"/>
    <cellStyle name="Normal 38 2 6 7 4 2" xfId="32999"/>
    <cellStyle name="Normal 38 2 6 7 5" xfId="18663"/>
    <cellStyle name="Normal 38 2 6 7 6" xfId="38404"/>
    <cellStyle name="Normal 38 2 6 7 7" xfId="43326"/>
    <cellStyle name="Normal 38 2 6 8" xfId="905"/>
    <cellStyle name="Normal 38 2 6 8 2" xfId="6401"/>
    <cellStyle name="Normal 38 2 6 8 2 2" xfId="24190"/>
    <cellStyle name="Normal 38 2 6 8 3" xfId="8933"/>
    <cellStyle name="Normal 38 2 6 8 3 2" xfId="29831"/>
    <cellStyle name="Normal 38 2 6 8 4" xfId="13855"/>
    <cellStyle name="Normal 38 2 6 8 4 2" xfId="33113"/>
    <cellStyle name="Normal 38 2 6 8 5" xfId="18777"/>
    <cellStyle name="Normal 38 2 6 8 6" xfId="38518"/>
    <cellStyle name="Normal 38 2 6 8 7" xfId="43440"/>
    <cellStyle name="Normal 38 2 6 9" xfId="1052"/>
    <cellStyle name="Normal 38 2 6 9 2" xfId="9074"/>
    <cellStyle name="Normal 38 2 6 9 2 2" xfId="29832"/>
    <cellStyle name="Normal 38 2 6 9 3" xfId="13996"/>
    <cellStyle name="Normal 38 2 6 9 3 2" xfId="33254"/>
    <cellStyle name="Normal 38 2 6 9 4" xfId="18918"/>
    <cellStyle name="Normal 38 2 6 9 5" xfId="38659"/>
    <cellStyle name="Normal 38 2 6 9 6" xfId="43581"/>
    <cellStyle name="Normal 38 2 7" xfId="207"/>
    <cellStyle name="Normal 38 2 7 10" xfId="1356"/>
    <cellStyle name="Normal 38 2 7 10 2" xfId="9372"/>
    <cellStyle name="Normal 38 2 7 10 2 2" xfId="29834"/>
    <cellStyle name="Normal 38 2 7 10 3" xfId="14294"/>
    <cellStyle name="Normal 38 2 7 10 3 2" xfId="33552"/>
    <cellStyle name="Normal 38 2 7 10 4" xfId="19216"/>
    <cellStyle name="Normal 38 2 7 10 5" xfId="38957"/>
    <cellStyle name="Normal 38 2 7 10 6" xfId="43879"/>
    <cellStyle name="Normal 38 2 7 11" xfId="1471"/>
    <cellStyle name="Normal 38 2 7 11 2" xfId="9487"/>
    <cellStyle name="Normal 38 2 7 11 2 2" xfId="29835"/>
    <cellStyle name="Normal 38 2 7 11 3" xfId="14409"/>
    <cellStyle name="Normal 38 2 7 11 3 2" xfId="33667"/>
    <cellStyle name="Normal 38 2 7 11 4" xfId="19331"/>
    <cellStyle name="Normal 38 2 7 11 5" xfId="39072"/>
    <cellStyle name="Normal 38 2 7 11 6" xfId="43994"/>
    <cellStyle name="Normal 38 2 7 12" xfId="1586"/>
    <cellStyle name="Normal 38 2 7 12 2" xfId="9602"/>
    <cellStyle name="Normal 38 2 7 12 2 2" xfId="29836"/>
    <cellStyle name="Normal 38 2 7 12 3" xfId="14524"/>
    <cellStyle name="Normal 38 2 7 12 3 2" xfId="33782"/>
    <cellStyle name="Normal 38 2 7 12 4" xfId="19446"/>
    <cellStyle name="Normal 38 2 7 12 5" xfId="39187"/>
    <cellStyle name="Normal 38 2 7 12 6" xfId="44109"/>
    <cellStyle name="Normal 38 2 7 13" xfId="1700"/>
    <cellStyle name="Normal 38 2 7 13 2" xfId="9716"/>
    <cellStyle name="Normal 38 2 7 13 2 2" xfId="29837"/>
    <cellStyle name="Normal 38 2 7 13 3" xfId="14638"/>
    <cellStyle name="Normal 38 2 7 13 3 2" xfId="33896"/>
    <cellStyle name="Normal 38 2 7 13 4" xfId="19560"/>
    <cellStyle name="Normal 38 2 7 13 5" xfId="39301"/>
    <cellStyle name="Normal 38 2 7 13 6" xfId="44223"/>
    <cellStyle name="Normal 38 2 7 14" xfId="1814"/>
    <cellStyle name="Normal 38 2 7 14 2" xfId="9830"/>
    <cellStyle name="Normal 38 2 7 14 2 2" xfId="29838"/>
    <cellStyle name="Normal 38 2 7 14 3" xfId="14752"/>
    <cellStyle name="Normal 38 2 7 14 3 2" xfId="34010"/>
    <cellStyle name="Normal 38 2 7 14 4" xfId="19674"/>
    <cellStyle name="Normal 38 2 7 14 5" xfId="39415"/>
    <cellStyle name="Normal 38 2 7 14 6" xfId="44337"/>
    <cellStyle name="Normal 38 2 7 15" xfId="1928"/>
    <cellStyle name="Normal 38 2 7 15 2" xfId="9944"/>
    <cellStyle name="Normal 38 2 7 15 2 2" xfId="29839"/>
    <cellStyle name="Normal 38 2 7 15 3" xfId="14866"/>
    <cellStyle name="Normal 38 2 7 15 3 2" xfId="34124"/>
    <cellStyle name="Normal 38 2 7 15 4" xfId="19788"/>
    <cellStyle name="Normal 38 2 7 15 5" xfId="39529"/>
    <cellStyle name="Normal 38 2 7 15 6" xfId="44451"/>
    <cellStyle name="Normal 38 2 7 16" xfId="2042"/>
    <cellStyle name="Normal 38 2 7 16 2" xfId="10058"/>
    <cellStyle name="Normal 38 2 7 16 2 2" xfId="29840"/>
    <cellStyle name="Normal 38 2 7 16 3" xfId="14980"/>
    <cellStyle name="Normal 38 2 7 16 3 2" xfId="34238"/>
    <cellStyle name="Normal 38 2 7 16 4" xfId="19902"/>
    <cellStyle name="Normal 38 2 7 16 5" xfId="39643"/>
    <cellStyle name="Normal 38 2 7 16 6" xfId="44565"/>
    <cellStyle name="Normal 38 2 7 17" xfId="2157"/>
    <cellStyle name="Normal 38 2 7 17 2" xfId="10173"/>
    <cellStyle name="Normal 38 2 7 17 2 2" xfId="29841"/>
    <cellStyle name="Normal 38 2 7 17 3" xfId="15095"/>
    <cellStyle name="Normal 38 2 7 17 3 2" xfId="34353"/>
    <cellStyle name="Normal 38 2 7 17 4" xfId="20017"/>
    <cellStyle name="Normal 38 2 7 17 5" xfId="39758"/>
    <cellStyle name="Normal 38 2 7 17 6" xfId="44680"/>
    <cellStyle name="Normal 38 2 7 18" xfId="2503"/>
    <cellStyle name="Normal 38 2 7 18 2" xfId="10479"/>
    <cellStyle name="Normal 38 2 7 18 2 2" xfId="29842"/>
    <cellStyle name="Normal 38 2 7 18 3" xfId="15401"/>
    <cellStyle name="Normal 38 2 7 18 3 2" xfId="34661"/>
    <cellStyle name="Normal 38 2 7 18 4" xfId="20323"/>
    <cellStyle name="Normal 38 2 7 18 5" xfId="40064"/>
    <cellStyle name="Normal 38 2 7 18 6" xfId="44986"/>
    <cellStyle name="Normal 38 2 7 19" xfId="2622"/>
    <cellStyle name="Normal 38 2 7 19 2" xfId="10598"/>
    <cellStyle name="Normal 38 2 7 19 2 2" xfId="29843"/>
    <cellStyle name="Normal 38 2 7 19 3" xfId="15520"/>
    <cellStyle name="Normal 38 2 7 19 3 2" xfId="34780"/>
    <cellStyle name="Normal 38 2 7 19 4" xfId="20442"/>
    <cellStyle name="Normal 38 2 7 19 5" xfId="40183"/>
    <cellStyle name="Normal 38 2 7 19 6" xfId="45105"/>
    <cellStyle name="Normal 38 2 7 2" xfId="339"/>
    <cellStyle name="Normal 38 2 7 2 10" xfId="37716"/>
    <cellStyle name="Normal 38 2 7 2 11" xfId="37928"/>
    <cellStyle name="Normal 38 2 7 2 12" xfId="42878"/>
    <cellStyle name="Normal 38 2 7 2 13" xfId="47750"/>
    <cellStyle name="Normal 38 2 7 2 2" xfId="2250"/>
    <cellStyle name="Normal 38 2 7 2 2 10" xfId="44771"/>
    <cellStyle name="Normal 38 2 7 2 2 2" xfId="5964"/>
    <cellStyle name="Normal 38 2 7 2 2 2 2" xfId="7967"/>
    <cellStyle name="Normal 38 2 7 2 2 2 2 2" xfId="25754"/>
    <cellStyle name="Normal 38 2 7 2 2 2 3" xfId="32029"/>
    <cellStyle name="Normal 38 2 7 2 2 2 4" xfId="23758"/>
    <cellStyle name="Normal 38 2 7 2 2 3" xfId="7351"/>
    <cellStyle name="Normal 38 2 7 2 2 3 2" xfId="34444"/>
    <cellStyle name="Normal 38 2 7 2 2 3 3" xfId="25140"/>
    <cellStyle name="Normal 38 2 7 2 2 4" xfId="6802"/>
    <cellStyle name="Normal 38 2 7 2 2 4 2" xfId="24591"/>
    <cellStyle name="Normal 38 2 7 2 2 5" xfId="5963"/>
    <cellStyle name="Normal 38 2 7 2 2 5 2" xfId="23757"/>
    <cellStyle name="Normal 38 2 7 2 2 6" xfId="10264"/>
    <cellStyle name="Normal 38 2 7 2 2 6 2" xfId="29845"/>
    <cellStyle name="Normal 38 2 7 2 2 7" xfId="15186"/>
    <cellStyle name="Normal 38 2 7 2 2 7 2" xfId="32028"/>
    <cellStyle name="Normal 38 2 7 2 2 8" xfId="20108"/>
    <cellStyle name="Normal 38 2 7 2 2 9" xfId="39849"/>
    <cellStyle name="Normal 38 2 7 2 3" xfId="5965"/>
    <cellStyle name="Normal 38 2 7 2 3 2" xfId="7966"/>
    <cellStyle name="Normal 38 2 7 2 3 2 2" xfId="25753"/>
    <cellStyle name="Normal 38 2 7 2 3 3" xfId="29844"/>
    <cellStyle name="Normal 38 2 7 2 3 4" xfId="32030"/>
    <cellStyle name="Normal 38 2 7 2 3 5" xfId="23759"/>
    <cellStyle name="Normal 38 2 7 2 4" xfId="7134"/>
    <cellStyle name="Normal 38 2 7 2 4 2" xfId="32551"/>
    <cellStyle name="Normal 38 2 7 2 4 3" xfId="24923"/>
    <cellStyle name="Normal 38 2 7 2 5" xfId="6560"/>
    <cellStyle name="Normal 38 2 7 2 5 2" xfId="37424"/>
    <cellStyle name="Normal 38 2 7 2 5 3" xfId="24349"/>
    <cellStyle name="Normal 38 2 7 2 6" xfId="5962"/>
    <cellStyle name="Normal 38 2 7 2 6 2" xfId="23756"/>
    <cellStyle name="Normal 38 2 7 2 7" xfId="8371"/>
    <cellStyle name="Normal 38 2 7 2 7 2" xfId="26128"/>
    <cellStyle name="Normal 38 2 7 2 8" xfId="13293"/>
    <cellStyle name="Normal 38 2 7 2 8 2" xfId="26369"/>
    <cellStyle name="Normal 38 2 7 2 9" xfId="18215"/>
    <cellStyle name="Normal 38 2 7 20" xfId="2740"/>
    <cellStyle name="Normal 38 2 7 20 2" xfId="10716"/>
    <cellStyle name="Normal 38 2 7 20 2 2" xfId="29846"/>
    <cellStyle name="Normal 38 2 7 20 3" xfId="15638"/>
    <cellStyle name="Normal 38 2 7 20 3 2" xfId="34898"/>
    <cellStyle name="Normal 38 2 7 20 4" xfId="20560"/>
    <cellStyle name="Normal 38 2 7 20 5" xfId="40301"/>
    <cellStyle name="Normal 38 2 7 20 6" xfId="45223"/>
    <cellStyle name="Normal 38 2 7 21" xfId="2859"/>
    <cellStyle name="Normal 38 2 7 21 2" xfId="10835"/>
    <cellStyle name="Normal 38 2 7 21 2 2" xfId="29847"/>
    <cellStyle name="Normal 38 2 7 21 3" xfId="15757"/>
    <cellStyle name="Normal 38 2 7 21 3 2" xfId="35017"/>
    <cellStyle name="Normal 38 2 7 21 4" xfId="20679"/>
    <cellStyle name="Normal 38 2 7 21 5" xfId="40420"/>
    <cellStyle name="Normal 38 2 7 21 6" xfId="45342"/>
    <cellStyle name="Normal 38 2 7 22" xfId="2975"/>
    <cellStyle name="Normal 38 2 7 22 2" xfId="10951"/>
    <cellStyle name="Normal 38 2 7 22 2 2" xfId="29848"/>
    <cellStyle name="Normal 38 2 7 22 3" xfId="15873"/>
    <cellStyle name="Normal 38 2 7 22 3 2" xfId="35133"/>
    <cellStyle name="Normal 38 2 7 22 4" xfId="20795"/>
    <cellStyle name="Normal 38 2 7 22 5" xfId="40536"/>
    <cellStyle name="Normal 38 2 7 22 6" xfId="45458"/>
    <cellStyle name="Normal 38 2 7 23" xfId="3093"/>
    <cellStyle name="Normal 38 2 7 23 2" xfId="11069"/>
    <cellStyle name="Normal 38 2 7 23 2 2" xfId="29849"/>
    <cellStyle name="Normal 38 2 7 23 3" xfId="15991"/>
    <cellStyle name="Normal 38 2 7 23 3 2" xfId="35251"/>
    <cellStyle name="Normal 38 2 7 23 4" xfId="20913"/>
    <cellStyle name="Normal 38 2 7 23 5" xfId="40654"/>
    <cellStyle name="Normal 38 2 7 23 6" xfId="45576"/>
    <cellStyle name="Normal 38 2 7 24" xfId="3211"/>
    <cellStyle name="Normal 38 2 7 24 2" xfId="11186"/>
    <cellStyle name="Normal 38 2 7 24 2 2" xfId="29850"/>
    <cellStyle name="Normal 38 2 7 24 3" xfId="16108"/>
    <cellStyle name="Normal 38 2 7 24 3 2" xfId="35368"/>
    <cellStyle name="Normal 38 2 7 24 4" xfId="21030"/>
    <cellStyle name="Normal 38 2 7 24 5" xfId="40771"/>
    <cellStyle name="Normal 38 2 7 24 6" xfId="45693"/>
    <cellStyle name="Normal 38 2 7 25" xfId="3328"/>
    <cellStyle name="Normal 38 2 7 25 2" xfId="11303"/>
    <cellStyle name="Normal 38 2 7 25 2 2" xfId="29851"/>
    <cellStyle name="Normal 38 2 7 25 3" xfId="16225"/>
    <cellStyle name="Normal 38 2 7 25 3 2" xfId="35485"/>
    <cellStyle name="Normal 38 2 7 25 4" xfId="21147"/>
    <cellStyle name="Normal 38 2 7 25 5" xfId="40888"/>
    <cellStyle name="Normal 38 2 7 25 6" xfId="45810"/>
    <cellStyle name="Normal 38 2 7 26" xfId="3445"/>
    <cellStyle name="Normal 38 2 7 26 2" xfId="11420"/>
    <cellStyle name="Normal 38 2 7 26 2 2" xfId="29852"/>
    <cellStyle name="Normal 38 2 7 26 3" xfId="16342"/>
    <cellStyle name="Normal 38 2 7 26 3 2" xfId="35602"/>
    <cellStyle name="Normal 38 2 7 26 4" xfId="21264"/>
    <cellStyle name="Normal 38 2 7 26 5" xfId="41005"/>
    <cellStyle name="Normal 38 2 7 26 6" xfId="45927"/>
    <cellStyle name="Normal 38 2 7 27" xfId="3559"/>
    <cellStyle name="Normal 38 2 7 27 2" xfId="11534"/>
    <cellStyle name="Normal 38 2 7 27 2 2" xfId="29853"/>
    <cellStyle name="Normal 38 2 7 27 3" xfId="16456"/>
    <cellStyle name="Normal 38 2 7 27 3 2" xfId="35716"/>
    <cellStyle name="Normal 38 2 7 27 4" xfId="21378"/>
    <cellStyle name="Normal 38 2 7 27 5" xfId="41119"/>
    <cellStyle name="Normal 38 2 7 27 6" xfId="46041"/>
    <cellStyle name="Normal 38 2 7 28" xfId="3676"/>
    <cellStyle name="Normal 38 2 7 28 2" xfId="11650"/>
    <cellStyle name="Normal 38 2 7 28 2 2" xfId="29854"/>
    <cellStyle name="Normal 38 2 7 28 3" xfId="16572"/>
    <cellStyle name="Normal 38 2 7 28 3 2" xfId="35832"/>
    <cellStyle name="Normal 38 2 7 28 4" xfId="21494"/>
    <cellStyle name="Normal 38 2 7 28 5" xfId="41235"/>
    <cellStyle name="Normal 38 2 7 28 6" xfId="46157"/>
    <cellStyle name="Normal 38 2 7 29" xfId="3792"/>
    <cellStyle name="Normal 38 2 7 29 2" xfId="11765"/>
    <cellStyle name="Normal 38 2 7 29 2 2" xfId="29855"/>
    <cellStyle name="Normal 38 2 7 29 3" xfId="16687"/>
    <cellStyle name="Normal 38 2 7 29 3 2" xfId="35947"/>
    <cellStyle name="Normal 38 2 7 29 4" xfId="21609"/>
    <cellStyle name="Normal 38 2 7 29 5" xfId="41350"/>
    <cellStyle name="Normal 38 2 7 29 6" xfId="46272"/>
    <cellStyle name="Normal 38 2 7 3" xfId="459"/>
    <cellStyle name="Normal 38 2 7 3 10" xfId="42998"/>
    <cellStyle name="Normal 38 2 7 3 2" xfId="5967"/>
    <cellStyle name="Normal 38 2 7 3 2 2" xfId="7968"/>
    <cellStyle name="Normal 38 2 7 3 2 2 2" xfId="25755"/>
    <cellStyle name="Normal 38 2 7 3 2 3" xfId="32032"/>
    <cellStyle name="Normal 38 2 7 3 2 4" xfId="23761"/>
    <cellStyle name="Normal 38 2 7 3 3" xfId="7352"/>
    <cellStyle name="Normal 38 2 7 3 3 2" xfId="32671"/>
    <cellStyle name="Normal 38 2 7 3 3 3" xfId="25141"/>
    <cellStyle name="Normal 38 2 7 3 4" xfId="6682"/>
    <cellStyle name="Normal 38 2 7 3 4 2" xfId="24471"/>
    <cellStyle name="Normal 38 2 7 3 5" xfId="5966"/>
    <cellStyle name="Normal 38 2 7 3 5 2" xfId="23760"/>
    <cellStyle name="Normal 38 2 7 3 6" xfId="8491"/>
    <cellStyle name="Normal 38 2 7 3 6 2" xfId="29856"/>
    <cellStyle name="Normal 38 2 7 3 7" xfId="13413"/>
    <cellStyle name="Normal 38 2 7 3 7 2" xfId="32031"/>
    <cellStyle name="Normal 38 2 7 3 8" xfId="18335"/>
    <cellStyle name="Normal 38 2 7 3 9" xfId="38076"/>
    <cellStyle name="Normal 38 2 7 30" xfId="3909"/>
    <cellStyle name="Normal 38 2 7 30 2" xfId="11881"/>
    <cellStyle name="Normal 38 2 7 30 2 2" xfId="29857"/>
    <cellStyle name="Normal 38 2 7 30 3" xfId="16803"/>
    <cellStyle name="Normal 38 2 7 30 3 2" xfId="36063"/>
    <cellStyle name="Normal 38 2 7 30 4" xfId="21725"/>
    <cellStyle name="Normal 38 2 7 30 5" xfId="41466"/>
    <cellStyle name="Normal 38 2 7 30 6" xfId="46388"/>
    <cellStyle name="Normal 38 2 7 31" xfId="4027"/>
    <cellStyle name="Normal 38 2 7 31 2" xfId="11999"/>
    <cellStyle name="Normal 38 2 7 31 2 2" xfId="29858"/>
    <cellStyle name="Normal 38 2 7 31 3" xfId="16921"/>
    <cellStyle name="Normal 38 2 7 31 3 2" xfId="36181"/>
    <cellStyle name="Normal 38 2 7 31 4" xfId="21843"/>
    <cellStyle name="Normal 38 2 7 31 5" xfId="41584"/>
    <cellStyle name="Normal 38 2 7 31 6" xfId="46506"/>
    <cellStyle name="Normal 38 2 7 32" xfId="4142"/>
    <cellStyle name="Normal 38 2 7 32 2" xfId="12113"/>
    <cellStyle name="Normal 38 2 7 32 2 2" xfId="29859"/>
    <cellStyle name="Normal 38 2 7 32 3" xfId="17035"/>
    <cellStyle name="Normal 38 2 7 32 3 2" xfId="36295"/>
    <cellStyle name="Normal 38 2 7 32 4" xfId="21957"/>
    <cellStyle name="Normal 38 2 7 32 5" xfId="41698"/>
    <cellStyle name="Normal 38 2 7 32 6" xfId="46620"/>
    <cellStyle name="Normal 38 2 7 33" xfId="4257"/>
    <cellStyle name="Normal 38 2 7 33 2" xfId="12228"/>
    <cellStyle name="Normal 38 2 7 33 2 2" xfId="29860"/>
    <cellStyle name="Normal 38 2 7 33 3" xfId="17150"/>
    <cellStyle name="Normal 38 2 7 33 3 2" xfId="36410"/>
    <cellStyle name="Normal 38 2 7 33 4" xfId="22072"/>
    <cellStyle name="Normal 38 2 7 33 5" xfId="41813"/>
    <cellStyle name="Normal 38 2 7 33 6" xfId="46735"/>
    <cellStyle name="Normal 38 2 7 34" xfId="4384"/>
    <cellStyle name="Normal 38 2 7 34 2" xfId="12355"/>
    <cellStyle name="Normal 38 2 7 34 2 2" xfId="29861"/>
    <cellStyle name="Normal 38 2 7 34 3" xfId="17277"/>
    <cellStyle name="Normal 38 2 7 34 3 2" xfId="36537"/>
    <cellStyle name="Normal 38 2 7 34 4" xfId="22199"/>
    <cellStyle name="Normal 38 2 7 34 5" xfId="41940"/>
    <cellStyle name="Normal 38 2 7 34 6" xfId="46862"/>
    <cellStyle name="Normal 38 2 7 35" xfId="4499"/>
    <cellStyle name="Normal 38 2 7 35 2" xfId="12469"/>
    <cellStyle name="Normal 38 2 7 35 2 2" xfId="29862"/>
    <cellStyle name="Normal 38 2 7 35 3" xfId="17391"/>
    <cellStyle name="Normal 38 2 7 35 3 2" xfId="36651"/>
    <cellStyle name="Normal 38 2 7 35 4" xfId="22313"/>
    <cellStyle name="Normal 38 2 7 35 5" xfId="42054"/>
    <cellStyle name="Normal 38 2 7 35 6" xfId="46976"/>
    <cellStyle name="Normal 38 2 7 36" xfId="4616"/>
    <cellStyle name="Normal 38 2 7 36 2" xfId="12586"/>
    <cellStyle name="Normal 38 2 7 36 2 2" xfId="29863"/>
    <cellStyle name="Normal 38 2 7 36 3" xfId="17508"/>
    <cellStyle name="Normal 38 2 7 36 3 2" xfId="36768"/>
    <cellStyle name="Normal 38 2 7 36 4" xfId="22430"/>
    <cellStyle name="Normal 38 2 7 36 5" xfId="42171"/>
    <cellStyle name="Normal 38 2 7 36 6" xfId="47093"/>
    <cellStyle name="Normal 38 2 7 37" xfId="4732"/>
    <cellStyle name="Normal 38 2 7 37 2" xfId="12702"/>
    <cellStyle name="Normal 38 2 7 37 2 2" xfId="29864"/>
    <cellStyle name="Normal 38 2 7 37 3" xfId="17624"/>
    <cellStyle name="Normal 38 2 7 37 3 2" xfId="36884"/>
    <cellStyle name="Normal 38 2 7 37 4" xfId="22546"/>
    <cellStyle name="Normal 38 2 7 37 5" xfId="42287"/>
    <cellStyle name="Normal 38 2 7 37 6" xfId="47209"/>
    <cellStyle name="Normal 38 2 7 38" xfId="4847"/>
    <cellStyle name="Normal 38 2 7 38 2" xfId="12817"/>
    <cellStyle name="Normal 38 2 7 38 2 2" xfId="29865"/>
    <cellStyle name="Normal 38 2 7 38 3" xfId="17739"/>
    <cellStyle name="Normal 38 2 7 38 3 2" xfId="36999"/>
    <cellStyle name="Normal 38 2 7 38 4" xfId="22661"/>
    <cellStyle name="Normal 38 2 7 38 5" xfId="42402"/>
    <cellStyle name="Normal 38 2 7 38 6" xfId="47324"/>
    <cellStyle name="Normal 38 2 7 39" xfId="4968"/>
    <cellStyle name="Normal 38 2 7 39 2" xfId="12937"/>
    <cellStyle name="Normal 38 2 7 39 2 2" xfId="29866"/>
    <cellStyle name="Normal 38 2 7 39 3" xfId="17859"/>
    <cellStyle name="Normal 38 2 7 39 3 2" xfId="37119"/>
    <cellStyle name="Normal 38 2 7 39 4" xfId="22781"/>
    <cellStyle name="Normal 38 2 7 39 5" xfId="42522"/>
    <cellStyle name="Normal 38 2 7 39 6" xfId="47444"/>
    <cellStyle name="Normal 38 2 7 4" xfId="581"/>
    <cellStyle name="Normal 38 2 7 4 10" xfId="43119"/>
    <cellStyle name="Normal 38 2 7 4 2" xfId="5969"/>
    <cellStyle name="Normal 38 2 7 4 2 2" xfId="7969"/>
    <cellStyle name="Normal 38 2 7 4 2 2 2" xfId="25756"/>
    <cellStyle name="Normal 38 2 7 4 2 3" xfId="32034"/>
    <cellStyle name="Normal 38 2 7 4 2 4" xfId="23763"/>
    <cellStyle name="Normal 38 2 7 4 3" xfId="7527"/>
    <cellStyle name="Normal 38 2 7 4 3 2" xfId="32792"/>
    <cellStyle name="Normal 38 2 7 4 3 3" xfId="25315"/>
    <cellStyle name="Normal 38 2 7 4 4" xfId="6923"/>
    <cellStyle name="Normal 38 2 7 4 4 2" xfId="24712"/>
    <cellStyle name="Normal 38 2 7 4 5" xfId="5968"/>
    <cellStyle name="Normal 38 2 7 4 5 2" xfId="23762"/>
    <cellStyle name="Normal 38 2 7 4 6" xfId="8612"/>
    <cellStyle name="Normal 38 2 7 4 6 2" xfId="29867"/>
    <cellStyle name="Normal 38 2 7 4 7" xfId="13534"/>
    <cellStyle name="Normal 38 2 7 4 7 2" xfId="32033"/>
    <cellStyle name="Normal 38 2 7 4 8" xfId="18456"/>
    <cellStyle name="Normal 38 2 7 4 9" xfId="38197"/>
    <cellStyle name="Normal 38 2 7 40" xfId="5083"/>
    <cellStyle name="Normal 38 2 7 40 2" xfId="13052"/>
    <cellStyle name="Normal 38 2 7 40 2 2" xfId="29868"/>
    <cellStyle name="Normal 38 2 7 40 3" xfId="17974"/>
    <cellStyle name="Normal 38 2 7 40 3 2" xfId="37234"/>
    <cellStyle name="Normal 38 2 7 40 4" xfId="22896"/>
    <cellStyle name="Normal 38 2 7 40 5" xfId="42637"/>
    <cellStyle name="Normal 38 2 7 40 6" xfId="47559"/>
    <cellStyle name="Normal 38 2 7 41" xfId="5961"/>
    <cellStyle name="Normal 38 2 7 41 2" xfId="29833"/>
    <cellStyle name="Normal 38 2 7 41 3" xfId="32431"/>
    <cellStyle name="Normal 38 2 7 41 4" xfId="23755"/>
    <cellStyle name="Normal 38 2 7 42" xfId="8251"/>
    <cellStyle name="Normal 38 2 7 42 2" xfId="37423"/>
    <cellStyle name="Normal 38 2 7 42 3" xfId="26037"/>
    <cellStyle name="Normal 38 2 7 43" xfId="13173"/>
    <cellStyle name="Normal 38 2 7 43 2" xfId="26278"/>
    <cellStyle name="Normal 38 2 7 44" xfId="18095"/>
    <cellStyle name="Normal 38 2 7 45" xfId="37596"/>
    <cellStyle name="Normal 38 2 7 46" xfId="37837"/>
    <cellStyle name="Normal 38 2 7 47" xfId="42758"/>
    <cellStyle name="Normal 38 2 7 48" xfId="47749"/>
    <cellStyle name="Normal 38 2 7 5" xfId="716"/>
    <cellStyle name="Normal 38 2 7 5 2" xfId="7965"/>
    <cellStyle name="Normal 38 2 7 5 2 2" xfId="32924"/>
    <cellStyle name="Normal 38 2 7 5 2 3" xfId="25752"/>
    <cellStyle name="Normal 38 2 7 5 3" xfId="5970"/>
    <cellStyle name="Normal 38 2 7 5 3 2" xfId="23764"/>
    <cellStyle name="Normal 38 2 7 5 4" xfId="8744"/>
    <cellStyle name="Normal 38 2 7 5 4 2" xfId="29869"/>
    <cellStyle name="Normal 38 2 7 5 5" xfId="13666"/>
    <cellStyle name="Normal 38 2 7 5 5 2" xfId="32035"/>
    <cellStyle name="Normal 38 2 7 5 6" xfId="18588"/>
    <cellStyle name="Normal 38 2 7 5 7" xfId="38329"/>
    <cellStyle name="Normal 38 2 7 5 8" xfId="43251"/>
    <cellStyle name="Normal 38 2 7 6" xfId="830"/>
    <cellStyle name="Normal 38 2 7 6 2" xfId="7043"/>
    <cellStyle name="Normal 38 2 7 6 2 2" xfId="24832"/>
    <cellStyle name="Normal 38 2 7 6 3" xfId="8858"/>
    <cellStyle name="Normal 38 2 7 6 3 2" xfId="29870"/>
    <cellStyle name="Normal 38 2 7 6 4" xfId="13780"/>
    <cellStyle name="Normal 38 2 7 6 4 2" xfId="33038"/>
    <cellStyle name="Normal 38 2 7 6 5" xfId="18702"/>
    <cellStyle name="Normal 38 2 7 6 6" xfId="38443"/>
    <cellStyle name="Normal 38 2 7 6 7" xfId="43365"/>
    <cellStyle name="Normal 38 2 7 7" xfId="944"/>
    <cellStyle name="Normal 38 2 7 7 2" xfId="6440"/>
    <cellStyle name="Normal 38 2 7 7 2 2" xfId="24229"/>
    <cellStyle name="Normal 38 2 7 7 3" xfId="8972"/>
    <cellStyle name="Normal 38 2 7 7 3 2" xfId="29871"/>
    <cellStyle name="Normal 38 2 7 7 4" xfId="13894"/>
    <cellStyle name="Normal 38 2 7 7 4 2" xfId="33152"/>
    <cellStyle name="Normal 38 2 7 7 5" xfId="18816"/>
    <cellStyle name="Normal 38 2 7 7 6" xfId="38557"/>
    <cellStyle name="Normal 38 2 7 7 7" xfId="43479"/>
    <cellStyle name="Normal 38 2 7 8" xfId="1091"/>
    <cellStyle name="Normal 38 2 7 8 2" xfId="9113"/>
    <cellStyle name="Normal 38 2 7 8 2 2" xfId="29872"/>
    <cellStyle name="Normal 38 2 7 8 3" xfId="14035"/>
    <cellStyle name="Normal 38 2 7 8 3 2" xfId="33293"/>
    <cellStyle name="Normal 38 2 7 8 4" xfId="18957"/>
    <cellStyle name="Normal 38 2 7 8 5" xfId="38698"/>
    <cellStyle name="Normal 38 2 7 8 6" xfId="43620"/>
    <cellStyle name="Normal 38 2 7 9" xfId="1240"/>
    <cellStyle name="Normal 38 2 7 9 2" xfId="9257"/>
    <cellStyle name="Normal 38 2 7 9 2 2" xfId="29873"/>
    <cellStyle name="Normal 38 2 7 9 3" xfId="14179"/>
    <cellStyle name="Normal 38 2 7 9 3 2" xfId="33437"/>
    <cellStyle name="Normal 38 2 7 9 4" xfId="19101"/>
    <cellStyle name="Normal 38 2 7 9 5" xfId="38842"/>
    <cellStyle name="Normal 38 2 7 9 6" xfId="43764"/>
    <cellStyle name="Normal 38 2 8" xfId="250"/>
    <cellStyle name="Normal 38 2 8 10" xfId="37627"/>
    <cellStyle name="Normal 38 2 8 11" xfId="37868"/>
    <cellStyle name="Normal 38 2 8 12" xfId="42789"/>
    <cellStyle name="Normal 38 2 8 13" xfId="47751"/>
    <cellStyle name="Normal 38 2 8 2" xfId="2189"/>
    <cellStyle name="Normal 38 2 8 2 10" xfId="44711"/>
    <cellStyle name="Normal 38 2 8 2 2" xfId="5973"/>
    <cellStyle name="Normal 38 2 8 2 2 2" xfId="7971"/>
    <cellStyle name="Normal 38 2 8 2 2 2 2" xfId="25758"/>
    <cellStyle name="Normal 38 2 8 2 2 3" xfId="32037"/>
    <cellStyle name="Normal 38 2 8 2 2 4" xfId="23767"/>
    <cellStyle name="Normal 38 2 8 2 3" xfId="7353"/>
    <cellStyle name="Normal 38 2 8 2 3 2" xfId="34384"/>
    <cellStyle name="Normal 38 2 8 2 3 3" xfId="25142"/>
    <cellStyle name="Normal 38 2 8 2 4" xfId="6713"/>
    <cellStyle name="Normal 38 2 8 2 4 2" xfId="24502"/>
    <cellStyle name="Normal 38 2 8 2 5" xfId="5972"/>
    <cellStyle name="Normal 38 2 8 2 5 2" xfId="23766"/>
    <cellStyle name="Normal 38 2 8 2 6" xfId="10204"/>
    <cellStyle name="Normal 38 2 8 2 6 2" xfId="29875"/>
    <cellStyle name="Normal 38 2 8 2 7" xfId="15126"/>
    <cellStyle name="Normal 38 2 8 2 7 2" xfId="32036"/>
    <cellStyle name="Normal 38 2 8 2 8" xfId="20048"/>
    <cellStyle name="Normal 38 2 8 2 9" xfId="39789"/>
    <cellStyle name="Normal 38 2 8 3" xfId="5974"/>
    <cellStyle name="Normal 38 2 8 3 2" xfId="7970"/>
    <cellStyle name="Normal 38 2 8 3 2 2" xfId="25757"/>
    <cellStyle name="Normal 38 2 8 3 3" xfId="29874"/>
    <cellStyle name="Normal 38 2 8 3 4" xfId="32038"/>
    <cellStyle name="Normal 38 2 8 3 5" xfId="23768"/>
    <cellStyle name="Normal 38 2 8 4" xfId="7074"/>
    <cellStyle name="Normal 38 2 8 4 2" xfId="32462"/>
    <cellStyle name="Normal 38 2 8 4 3" xfId="24863"/>
    <cellStyle name="Normal 38 2 8 5" xfId="6471"/>
    <cellStyle name="Normal 38 2 8 5 2" xfId="37425"/>
    <cellStyle name="Normal 38 2 8 5 3" xfId="24260"/>
    <cellStyle name="Normal 38 2 8 6" xfId="5971"/>
    <cellStyle name="Normal 38 2 8 6 2" xfId="23765"/>
    <cellStyle name="Normal 38 2 8 7" xfId="8282"/>
    <cellStyle name="Normal 38 2 8 7 2" xfId="26068"/>
    <cellStyle name="Normal 38 2 8 8" xfId="13204"/>
    <cellStyle name="Normal 38 2 8 8 2" xfId="26309"/>
    <cellStyle name="Normal 38 2 8 9" xfId="18126"/>
    <cellStyle name="Normal 38 2 9" xfId="370"/>
    <cellStyle name="Normal 38 2 9 10" xfId="42909"/>
    <cellStyle name="Normal 38 2 9 2" xfId="5976"/>
    <cellStyle name="Normal 38 2 9 2 2" xfId="7972"/>
    <cellStyle name="Normal 38 2 9 2 2 2" xfId="25759"/>
    <cellStyle name="Normal 38 2 9 2 3" xfId="32040"/>
    <cellStyle name="Normal 38 2 9 2 4" xfId="23770"/>
    <cellStyle name="Normal 38 2 9 3" xfId="7354"/>
    <cellStyle name="Normal 38 2 9 3 2" xfId="32582"/>
    <cellStyle name="Normal 38 2 9 3 3" xfId="25143"/>
    <cellStyle name="Normal 38 2 9 4" xfId="6593"/>
    <cellStyle name="Normal 38 2 9 4 2" xfId="24382"/>
    <cellStyle name="Normal 38 2 9 5" xfId="5975"/>
    <cellStyle name="Normal 38 2 9 5 2" xfId="23769"/>
    <cellStyle name="Normal 38 2 9 6" xfId="8402"/>
    <cellStyle name="Normal 38 2 9 6 2" xfId="29876"/>
    <cellStyle name="Normal 38 2 9 7" xfId="13324"/>
    <cellStyle name="Normal 38 2 9 7 2" xfId="32039"/>
    <cellStyle name="Normal 38 2 9 8" xfId="18246"/>
    <cellStyle name="Normal 38 2 9 9" xfId="37987"/>
    <cellStyle name="Normal 38 20" xfId="1138"/>
    <cellStyle name="Normal 38 20 2" xfId="9155"/>
    <cellStyle name="Normal 38 20 2 2" xfId="29877"/>
    <cellStyle name="Normal 38 20 3" xfId="14077"/>
    <cellStyle name="Normal 38 20 3 2" xfId="33335"/>
    <cellStyle name="Normal 38 20 4" xfId="18999"/>
    <cellStyle name="Normal 38 20 5" xfId="38740"/>
    <cellStyle name="Normal 38 20 6" xfId="43662"/>
    <cellStyle name="Normal 38 21" xfId="1114"/>
    <cellStyle name="Normal 38 21 2" xfId="9136"/>
    <cellStyle name="Normal 38 21 2 2" xfId="29878"/>
    <cellStyle name="Normal 38 21 3" xfId="14058"/>
    <cellStyle name="Normal 38 21 3 2" xfId="33316"/>
    <cellStyle name="Normal 38 21 4" xfId="18980"/>
    <cellStyle name="Normal 38 21 5" xfId="38721"/>
    <cellStyle name="Normal 38 21 6" xfId="43643"/>
    <cellStyle name="Normal 38 22" xfId="991"/>
    <cellStyle name="Normal 38 22 2" xfId="9014"/>
    <cellStyle name="Normal 38 22 2 2" xfId="29879"/>
    <cellStyle name="Normal 38 22 3" xfId="13936"/>
    <cellStyle name="Normal 38 22 3 2" xfId="33194"/>
    <cellStyle name="Normal 38 22 4" xfId="18858"/>
    <cellStyle name="Normal 38 22 5" xfId="38599"/>
    <cellStyle name="Normal 38 22 6" xfId="43521"/>
    <cellStyle name="Normal 38 23" xfId="1121"/>
    <cellStyle name="Normal 38 23 2" xfId="9142"/>
    <cellStyle name="Normal 38 23 2 2" xfId="29880"/>
    <cellStyle name="Normal 38 23 3" xfId="14064"/>
    <cellStyle name="Normal 38 23 3 2" xfId="33322"/>
    <cellStyle name="Normal 38 23 4" xfId="18986"/>
    <cellStyle name="Normal 38 23 5" xfId="38727"/>
    <cellStyle name="Normal 38 23 6" xfId="43649"/>
    <cellStyle name="Normal 38 24" xfId="1151"/>
    <cellStyle name="Normal 38 24 2" xfId="9168"/>
    <cellStyle name="Normal 38 24 2 2" xfId="29881"/>
    <cellStyle name="Normal 38 24 3" xfId="14090"/>
    <cellStyle name="Normal 38 24 3 2" xfId="33348"/>
    <cellStyle name="Normal 38 24 4" xfId="19012"/>
    <cellStyle name="Normal 38 24 5" xfId="38753"/>
    <cellStyle name="Normal 38 24 6" xfId="43675"/>
    <cellStyle name="Normal 38 25" xfId="2406"/>
    <cellStyle name="Normal 38 25 2" xfId="10382"/>
    <cellStyle name="Normal 38 25 2 2" xfId="29882"/>
    <cellStyle name="Normal 38 25 3" xfId="15304"/>
    <cellStyle name="Normal 38 25 3 2" xfId="34564"/>
    <cellStyle name="Normal 38 25 4" xfId="20226"/>
    <cellStyle name="Normal 38 25 5" xfId="39967"/>
    <cellStyle name="Normal 38 25 6" xfId="44889"/>
    <cellStyle name="Normal 38 26" xfId="2343"/>
    <cellStyle name="Normal 38 26 2" xfId="10332"/>
    <cellStyle name="Normal 38 26 2 2" xfId="29883"/>
    <cellStyle name="Normal 38 26 3" xfId="15254"/>
    <cellStyle name="Normal 38 26 3 2" xfId="34514"/>
    <cellStyle name="Normal 38 26 4" xfId="20176"/>
    <cellStyle name="Normal 38 26 5" xfId="39917"/>
    <cellStyle name="Normal 38 26 6" xfId="44839"/>
    <cellStyle name="Normal 38 27" xfId="2381"/>
    <cellStyle name="Normal 38 27 2" xfId="10364"/>
    <cellStyle name="Normal 38 27 2 2" xfId="29884"/>
    <cellStyle name="Normal 38 27 3" xfId="15286"/>
    <cellStyle name="Normal 38 27 3 2" xfId="34546"/>
    <cellStyle name="Normal 38 27 4" xfId="20208"/>
    <cellStyle name="Normal 38 27 5" xfId="39949"/>
    <cellStyle name="Normal 38 27 6" xfId="44871"/>
    <cellStyle name="Normal 38 28" xfId="2364"/>
    <cellStyle name="Normal 38 28 2" xfId="10349"/>
    <cellStyle name="Normal 38 28 2 2" xfId="29885"/>
    <cellStyle name="Normal 38 28 3" xfId="15271"/>
    <cellStyle name="Normal 38 28 3 2" xfId="34531"/>
    <cellStyle name="Normal 38 28 4" xfId="20193"/>
    <cellStyle name="Normal 38 28 5" xfId="39934"/>
    <cellStyle name="Normal 38 28 6" xfId="44856"/>
    <cellStyle name="Normal 38 29" xfId="2401"/>
    <cellStyle name="Normal 38 29 2" xfId="10377"/>
    <cellStyle name="Normal 38 29 2 2" xfId="29886"/>
    <cellStyle name="Normal 38 29 3" xfId="15299"/>
    <cellStyle name="Normal 38 29 3 2" xfId="34559"/>
    <cellStyle name="Normal 38 29 4" xfId="20221"/>
    <cellStyle name="Normal 38 29 5" xfId="39962"/>
    <cellStyle name="Normal 38 29 6" xfId="44884"/>
    <cellStyle name="Normal 38 3" xfId="131"/>
    <cellStyle name="Normal 38 3 10" xfId="1164"/>
    <cellStyle name="Normal 38 3 10 2" xfId="9181"/>
    <cellStyle name="Normal 38 3 10 2 2" xfId="29888"/>
    <cellStyle name="Normal 38 3 10 3" xfId="14103"/>
    <cellStyle name="Normal 38 3 10 3 2" xfId="33361"/>
    <cellStyle name="Normal 38 3 10 4" xfId="19025"/>
    <cellStyle name="Normal 38 3 10 5" xfId="38766"/>
    <cellStyle name="Normal 38 3 10 6" xfId="43688"/>
    <cellStyle name="Normal 38 3 11" xfId="1280"/>
    <cellStyle name="Normal 38 3 11 2" xfId="9296"/>
    <cellStyle name="Normal 38 3 11 2 2" xfId="29889"/>
    <cellStyle name="Normal 38 3 11 3" xfId="14218"/>
    <cellStyle name="Normal 38 3 11 3 2" xfId="33476"/>
    <cellStyle name="Normal 38 3 11 4" xfId="19140"/>
    <cellStyle name="Normal 38 3 11 5" xfId="38881"/>
    <cellStyle name="Normal 38 3 11 6" xfId="43803"/>
    <cellStyle name="Normal 38 3 12" xfId="1395"/>
    <cellStyle name="Normal 38 3 12 2" xfId="9411"/>
    <cellStyle name="Normal 38 3 12 2 2" xfId="29890"/>
    <cellStyle name="Normal 38 3 12 3" xfId="14333"/>
    <cellStyle name="Normal 38 3 12 3 2" xfId="33591"/>
    <cellStyle name="Normal 38 3 12 4" xfId="19255"/>
    <cellStyle name="Normal 38 3 12 5" xfId="38996"/>
    <cellStyle name="Normal 38 3 12 6" xfId="43918"/>
    <cellStyle name="Normal 38 3 13" xfId="1510"/>
    <cellStyle name="Normal 38 3 13 2" xfId="9526"/>
    <cellStyle name="Normal 38 3 13 2 2" xfId="29891"/>
    <cellStyle name="Normal 38 3 13 3" xfId="14448"/>
    <cellStyle name="Normal 38 3 13 3 2" xfId="33706"/>
    <cellStyle name="Normal 38 3 13 4" xfId="19370"/>
    <cellStyle name="Normal 38 3 13 5" xfId="39111"/>
    <cellStyle name="Normal 38 3 13 6" xfId="44033"/>
    <cellStyle name="Normal 38 3 14" xfId="1624"/>
    <cellStyle name="Normal 38 3 14 2" xfId="9640"/>
    <cellStyle name="Normal 38 3 14 2 2" xfId="29892"/>
    <cellStyle name="Normal 38 3 14 3" xfId="14562"/>
    <cellStyle name="Normal 38 3 14 3 2" xfId="33820"/>
    <cellStyle name="Normal 38 3 14 4" xfId="19484"/>
    <cellStyle name="Normal 38 3 14 5" xfId="39225"/>
    <cellStyle name="Normal 38 3 14 6" xfId="44147"/>
    <cellStyle name="Normal 38 3 15" xfId="1738"/>
    <cellStyle name="Normal 38 3 15 2" xfId="9754"/>
    <cellStyle name="Normal 38 3 15 2 2" xfId="29893"/>
    <cellStyle name="Normal 38 3 15 3" xfId="14676"/>
    <cellStyle name="Normal 38 3 15 3 2" xfId="33934"/>
    <cellStyle name="Normal 38 3 15 4" xfId="19598"/>
    <cellStyle name="Normal 38 3 15 5" xfId="39339"/>
    <cellStyle name="Normal 38 3 15 6" xfId="44261"/>
    <cellStyle name="Normal 38 3 16" xfId="1852"/>
    <cellStyle name="Normal 38 3 16 2" xfId="9868"/>
    <cellStyle name="Normal 38 3 16 2 2" xfId="29894"/>
    <cellStyle name="Normal 38 3 16 3" xfId="14790"/>
    <cellStyle name="Normal 38 3 16 3 2" xfId="34048"/>
    <cellStyle name="Normal 38 3 16 4" xfId="19712"/>
    <cellStyle name="Normal 38 3 16 5" xfId="39453"/>
    <cellStyle name="Normal 38 3 16 6" xfId="44375"/>
    <cellStyle name="Normal 38 3 17" xfId="1966"/>
    <cellStyle name="Normal 38 3 17 2" xfId="9982"/>
    <cellStyle name="Normal 38 3 17 2 2" xfId="29895"/>
    <cellStyle name="Normal 38 3 17 3" xfId="14904"/>
    <cellStyle name="Normal 38 3 17 3 2" xfId="34162"/>
    <cellStyle name="Normal 38 3 17 4" xfId="19826"/>
    <cellStyle name="Normal 38 3 17 5" xfId="39567"/>
    <cellStyle name="Normal 38 3 17 6" xfId="44489"/>
    <cellStyle name="Normal 38 3 18" xfId="2081"/>
    <cellStyle name="Normal 38 3 18 2" xfId="10097"/>
    <cellStyle name="Normal 38 3 18 2 2" xfId="29896"/>
    <cellStyle name="Normal 38 3 18 3" xfId="15019"/>
    <cellStyle name="Normal 38 3 18 3 2" xfId="34277"/>
    <cellStyle name="Normal 38 3 18 4" xfId="19941"/>
    <cellStyle name="Normal 38 3 18 5" xfId="39682"/>
    <cellStyle name="Normal 38 3 18 6" xfId="44604"/>
    <cellStyle name="Normal 38 3 19" xfId="2427"/>
    <cellStyle name="Normal 38 3 19 2" xfId="10403"/>
    <cellStyle name="Normal 38 3 19 2 2" xfId="29897"/>
    <cellStyle name="Normal 38 3 19 3" xfId="15325"/>
    <cellStyle name="Normal 38 3 19 3 2" xfId="34585"/>
    <cellStyle name="Normal 38 3 19 4" xfId="20247"/>
    <cellStyle name="Normal 38 3 19 5" xfId="39988"/>
    <cellStyle name="Normal 38 3 19 6" xfId="44910"/>
    <cellStyle name="Normal 38 3 2" xfId="213"/>
    <cellStyle name="Normal 38 3 2 10" xfId="1362"/>
    <cellStyle name="Normal 38 3 2 10 2" xfId="9378"/>
    <cellStyle name="Normal 38 3 2 10 2 2" xfId="29899"/>
    <cellStyle name="Normal 38 3 2 10 3" xfId="14300"/>
    <cellStyle name="Normal 38 3 2 10 3 2" xfId="33558"/>
    <cellStyle name="Normal 38 3 2 10 4" xfId="19222"/>
    <cellStyle name="Normal 38 3 2 10 5" xfId="38963"/>
    <cellStyle name="Normal 38 3 2 10 6" xfId="43885"/>
    <cellStyle name="Normal 38 3 2 11" xfId="1477"/>
    <cellStyle name="Normal 38 3 2 11 2" xfId="9493"/>
    <cellStyle name="Normal 38 3 2 11 2 2" xfId="29900"/>
    <cellStyle name="Normal 38 3 2 11 3" xfId="14415"/>
    <cellStyle name="Normal 38 3 2 11 3 2" xfId="33673"/>
    <cellStyle name="Normal 38 3 2 11 4" xfId="19337"/>
    <cellStyle name="Normal 38 3 2 11 5" xfId="39078"/>
    <cellStyle name="Normal 38 3 2 11 6" xfId="44000"/>
    <cellStyle name="Normal 38 3 2 12" xfId="1592"/>
    <cellStyle name="Normal 38 3 2 12 2" xfId="9608"/>
    <cellStyle name="Normal 38 3 2 12 2 2" xfId="29901"/>
    <cellStyle name="Normal 38 3 2 12 3" xfId="14530"/>
    <cellStyle name="Normal 38 3 2 12 3 2" xfId="33788"/>
    <cellStyle name="Normal 38 3 2 12 4" xfId="19452"/>
    <cellStyle name="Normal 38 3 2 12 5" xfId="39193"/>
    <cellStyle name="Normal 38 3 2 12 6" xfId="44115"/>
    <cellStyle name="Normal 38 3 2 13" xfId="1706"/>
    <cellStyle name="Normal 38 3 2 13 2" xfId="9722"/>
    <cellStyle name="Normal 38 3 2 13 2 2" xfId="29902"/>
    <cellStyle name="Normal 38 3 2 13 3" xfId="14644"/>
    <cellStyle name="Normal 38 3 2 13 3 2" xfId="33902"/>
    <cellStyle name="Normal 38 3 2 13 4" xfId="19566"/>
    <cellStyle name="Normal 38 3 2 13 5" xfId="39307"/>
    <cellStyle name="Normal 38 3 2 13 6" xfId="44229"/>
    <cellStyle name="Normal 38 3 2 14" xfId="1820"/>
    <cellStyle name="Normal 38 3 2 14 2" xfId="9836"/>
    <cellStyle name="Normal 38 3 2 14 2 2" xfId="29903"/>
    <cellStyle name="Normal 38 3 2 14 3" xfId="14758"/>
    <cellStyle name="Normal 38 3 2 14 3 2" xfId="34016"/>
    <cellStyle name="Normal 38 3 2 14 4" xfId="19680"/>
    <cellStyle name="Normal 38 3 2 14 5" xfId="39421"/>
    <cellStyle name="Normal 38 3 2 14 6" xfId="44343"/>
    <cellStyle name="Normal 38 3 2 15" xfId="1934"/>
    <cellStyle name="Normal 38 3 2 15 2" xfId="9950"/>
    <cellStyle name="Normal 38 3 2 15 2 2" xfId="29904"/>
    <cellStyle name="Normal 38 3 2 15 3" xfId="14872"/>
    <cellStyle name="Normal 38 3 2 15 3 2" xfId="34130"/>
    <cellStyle name="Normal 38 3 2 15 4" xfId="19794"/>
    <cellStyle name="Normal 38 3 2 15 5" xfId="39535"/>
    <cellStyle name="Normal 38 3 2 15 6" xfId="44457"/>
    <cellStyle name="Normal 38 3 2 16" xfId="2048"/>
    <cellStyle name="Normal 38 3 2 16 2" xfId="10064"/>
    <cellStyle name="Normal 38 3 2 16 2 2" xfId="29905"/>
    <cellStyle name="Normal 38 3 2 16 3" xfId="14986"/>
    <cellStyle name="Normal 38 3 2 16 3 2" xfId="34244"/>
    <cellStyle name="Normal 38 3 2 16 4" xfId="19908"/>
    <cellStyle name="Normal 38 3 2 16 5" xfId="39649"/>
    <cellStyle name="Normal 38 3 2 16 6" xfId="44571"/>
    <cellStyle name="Normal 38 3 2 17" xfId="2163"/>
    <cellStyle name="Normal 38 3 2 17 2" xfId="10179"/>
    <cellStyle name="Normal 38 3 2 17 2 2" xfId="29906"/>
    <cellStyle name="Normal 38 3 2 17 3" xfId="15101"/>
    <cellStyle name="Normal 38 3 2 17 3 2" xfId="34359"/>
    <cellStyle name="Normal 38 3 2 17 4" xfId="20023"/>
    <cellStyle name="Normal 38 3 2 17 5" xfId="39764"/>
    <cellStyle name="Normal 38 3 2 17 6" xfId="44686"/>
    <cellStyle name="Normal 38 3 2 18" xfId="2509"/>
    <cellStyle name="Normal 38 3 2 18 2" xfId="10485"/>
    <cellStyle name="Normal 38 3 2 18 2 2" xfId="29907"/>
    <cellStyle name="Normal 38 3 2 18 3" xfId="15407"/>
    <cellStyle name="Normal 38 3 2 18 3 2" xfId="34667"/>
    <cellStyle name="Normal 38 3 2 18 4" xfId="20329"/>
    <cellStyle name="Normal 38 3 2 18 5" xfId="40070"/>
    <cellStyle name="Normal 38 3 2 18 6" xfId="44992"/>
    <cellStyle name="Normal 38 3 2 19" xfId="2628"/>
    <cellStyle name="Normal 38 3 2 19 2" xfId="10604"/>
    <cellStyle name="Normal 38 3 2 19 2 2" xfId="29908"/>
    <cellStyle name="Normal 38 3 2 19 3" xfId="15526"/>
    <cellStyle name="Normal 38 3 2 19 3 2" xfId="34786"/>
    <cellStyle name="Normal 38 3 2 19 4" xfId="20448"/>
    <cellStyle name="Normal 38 3 2 19 5" xfId="40189"/>
    <cellStyle name="Normal 38 3 2 19 6" xfId="45111"/>
    <cellStyle name="Normal 38 3 2 2" xfId="345"/>
    <cellStyle name="Normal 38 3 2 2 10" xfId="37722"/>
    <cellStyle name="Normal 38 3 2 2 11" xfId="37941"/>
    <cellStyle name="Normal 38 3 2 2 12" xfId="42884"/>
    <cellStyle name="Normal 38 3 2 2 13" xfId="47754"/>
    <cellStyle name="Normal 38 3 2 2 2" xfId="2264"/>
    <cellStyle name="Normal 38 3 2 2 2 10" xfId="44784"/>
    <cellStyle name="Normal 38 3 2 2 2 2" xfId="5981"/>
    <cellStyle name="Normal 38 3 2 2 2 2 2" xfId="7976"/>
    <cellStyle name="Normal 38 3 2 2 2 2 2 2" xfId="25763"/>
    <cellStyle name="Normal 38 3 2 2 2 2 3" xfId="32042"/>
    <cellStyle name="Normal 38 3 2 2 2 2 4" xfId="23775"/>
    <cellStyle name="Normal 38 3 2 2 2 3" xfId="7355"/>
    <cellStyle name="Normal 38 3 2 2 2 3 2" xfId="34457"/>
    <cellStyle name="Normal 38 3 2 2 2 3 3" xfId="25144"/>
    <cellStyle name="Normal 38 3 2 2 2 4" xfId="6808"/>
    <cellStyle name="Normal 38 3 2 2 2 4 2" xfId="24597"/>
    <cellStyle name="Normal 38 3 2 2 2 5" xfId="5980"/>
    <cellStyle name="Normal 38 3 2 2 2 5 2" xfId="23774"/>
    <cellStyle name="Normal 38 3 2 2 2 6" xfId="10277"/>
    <cellStyle name="Normal 38 3 2 2 2 6 2" xfId="29910"/>
    <cellStyle name="Normal 38 3 2 2 2 7" xfId="15199"/>
    <cellStyle name="Normal 38 3 2 2 2 7 2" xfId="32041"/>
    <cellStyle name="Normal 38 3 2 2 2 8" xfId="20121"/>
    <cellStyle name="Normal 38 3 2 2 2 9" xfId="39862"/>
    <cellStyle name="Normal 38 3 2 2 3" xfId="5982"/>
    <cellStyle name="Normal 38 3 2 2 3 2" xfId="7975"/>
    <cellStyle name="Normal 38 3 2 2 3 2 2" xfId="25762"/>
    <cellStyle name="Normal 38 3 2 2 3 3" xfId="29909"/>
    <cellStyle name="Normal 38 3 2 2 3 4" xfId="32043"/>
    <cellStyle name="Normal 38 3 2 2 3 5" xfId="23776"/>
    <cellStyle name="Normal 38 3 2 2 4" xfId="7147"/>
    <cellStyle name="Normal 38 3 2 2 4 2" xfId="32557"/>
    <cellStyle name="Normal 38 3 2 2 4 3" xfId="24936"/>
    <cellStyle name="Normal 38 3 2 2 5" xfId="6566"/>
    <cellStyle name="Normal 38 3 2 2 5 2" xfId="37428"/>
    <cellStyle name="Normal 38 3 2 2 5 3" xfId="24355"/>
    <cellStyle name="Normal 38 3 2 2 6" xfId="5979"/>
    <cellStyle name="Normal 38 3 2 2 6 2" xfId="23773"/>
    <cellStyle name="Normal 38 3 2 2 7" xfId="8377"/>
    <cellStyle name="Normal 38 3 2 2 7 2" xfId="26141"/>
    <cellStyle name="Normal 38 3 2 2 8" xfId="13299"/>
    <cellStyle name="Normal 38 3 2 2 8 2" xfId="26382"/>
    <cellStyle name="Normal 38 3 2 2 9" xfId="18221"/>
    <cellStyle name="Normal 38 3 2 20" xfId="2746"/>
    <cellStyle name="Normal 38 3 2 20 2" xfId="10722"/>
    <cellStyle name="Normal 38 3 2 20 2 2" xfId="29911"/>
    <cellStyle name="Normal 38 3 2 20 3" xfId="15644"/>
    <cellStyle name="Normal 38 3 2 20 3 2" xfId="34904"/>
    <cellStyle name="Normal 38 3 2 20 4" xfId="20566"/>
    <cellStyle name="Normal 38 3 2 20 5" xfId="40307"/>
    <cellStyle name="Normal 38 3 2 20 6" xfId="45229"/>
    <cellStyle name="Normal 38 3 2 21" xfId="2865"/>
    <cellStyle name="Normal 38 3 2 21 2" xfId="10841"/>
    <cellStyle name="Normal 38 3 2 21 2 2" xfId="29912"/>
    <cellStyle name="Normal 38 3 2 21 3" xfId="15763"/>
    <cellStyle name="Normal 38 3 2 21 3 2" xfId="35023"/>
    <cellStyle name="Normal 38 3 2 21 4" xfId="20685"/>
    <cellStyle name="Normal 38 3 2 21 5" xfId="40426"/>
    <cellStyle name="Normal 38 3 2 21 6" xfId="45348"/>
    <cellStyle name="Normal 38 3 2 22" xfId="2981"/>
    <cellStyle name="Normal 38 3 2 22 2" xfId="10957"/>
    <cellStyle name="Normal 38 3 2 22 2 2" xfId="29913"/>
    <cellStyle name="Normal 38 3 2 22 3" xfId="15879"/>
    <cellStyle name="Normal 38 3 2 22 3 2" xfId="35139"/>
    <cellStyle name="Normal 38 3 2 22 4" xfId="20801"/>
    <cellStyle name="Normal 38 3 2 22 5" xfId="40542"/>
    <cellStyle name="Normal 38 3 2 22 6" xfId="45464"/>
    <cellStyle name="Normal 38 3 2 23" xfId="3099"/>
    <cellStyle name="Normal 38 3 2 23 2" xfId="11075"/>
    <cellStyle name="Normal 38 3 2 23 2 2" xfId="29914"/>
    <cellStyle name="Normal 38 3 2 23 3" xfId="15997"/>
    <cellStyle name="Normal 38 3 2 23 3 2" xfId="35257"/>
    <cellStyle name="Normal 38 3 2 23 4" xfId="20919"/>
    <cellStyle name="Normal 38 3 2 23 5" xfId="40660"/>
    <cellStyle name="Normal 38 3 2 23 6" xfId="45582"/>
    <cellStyle name="Normal 38 3 2 24" xfId="3217"/>
    <cellStyle name="Normal 38 3 2 24 2" xfId="11192"/>
    <cellStyle name="Normal 38 3 2 24 2 2" xfId="29915"/>
    <cellStyle name="Normal 38 3 2 24 3" xfId="16114"/>
    <cellStyle name="Normal 38 3 2 24 3 2" xfId="35374"/>
    <cellStyle name="Normal 38 3 2 24 4" xfId="21036"/>
    <cellStyle name="Normal 38 3 2 24 5" xfId="40777"/>
    <cellStyle name="Normal 38 3 2 24 6" xfId="45699"/>
    <cellStyle name="Normal 38 3 2 25" xfId="3334"/>
    <cellStyle name="Normal 38 3 2 25 2" xfId="11309"/>
    <cellStyle name="Normal 38 3 2 25 2 2" xfId="29916"/>
    <cellStyle name="Normal 38 3 2 25 3" xfId="16231"/>
    <cellStyle name="Normal 38 3 2 25 3 2" xfId="35491"/>
    <cellStyle name="Normal 38 3 2 25 4" xfId="21153"/>
    <cellStyle name="Normal 38 3 2 25 5" xfId="40894"/>
    <cellStyle name="Normal 38 3 2 25 6" xfId="45816"/>
    <cellStyle name="Normal 38 3 2 26" xfId="3451"/>
    <cellStyle name="Normal 38 3 2 26 2" xfId="11426"/>
    <cellStyle name="Normal 38 3 2 26 2 2" xfId="29917"/>
    <cellStyle name="Normal 38 3 2 26 3" xfId="16348"/>
    <cellStyle name="Normal 38 3 2 26 3 2" xfId="35608"/>
    <cellStyle name="Normal 38 3 2 26 4" xfId="21270"/>
    <cellStyle name="Normal 38 3 2 26 5" xfId="41011"/>
    <cellStyle name="Normal 38 3 2 26 6" xfId="45933"/>
    <cellStyle name="Normal 38 3 2 27" xfId="3565"/>
    <cellStyle name="Normal 38 3 2 27 2" xfId="11540"/>
    <cellStyle name="Normal 38 3 2 27 2 2" xfId="29918"/>
    <cellStyle name="Normal 38 3 2 27 3" xfId="16462"/>
    <cellStyle name="Normal 38 3 2 27 3 2" xfId="35722"/>
    <cellStyle name="Normal 38 3 2 27 4" xfId="21384"/>
    <cellStyle name="Normal 38 3 2 27 5" xfId="41125"/>
    <cellStyle name="Normal 38 3 2 27 6" xfId="46047"/>
    <cellStyle name="Normal 38 3 2 28" xfId="3682"/>
    <cellStyle name="Normal 38 3 2 28 2" xfId="11656"/>
    <cellStyle name="Normal 38 3 2 28 2 2" xfId="29919"/>
    <cellStyle name="Normal 38 3 2 28 3" xfId="16578"/>
    <cellStyle name="Normal 38 3 2 28 3 2" xfId="35838"/>
    <cellStyle name="Normal 38 3 2 28 4" xfId="21500"/>
    <cellStyle name="Normal 38 3 2 28 5" xfId="41241"/>
    <cellStyle name="Normal 38 3 2 28 6" xfId="46163"/>
    <cellStyle name="Normal 38 3 2 29" xfId="3798"/>
    <cellStyle name="Normal 38 3 2 29 2" xfId="11771"/>
    <cellStyle name="Normal 38 3 2 29 2 2" xfId="29920"/>
    <cellStyle name="Normal 38 3 2 29 3" xfId="16693"/>
    <cellStyle name="Normal 38 3 2 29 3 2" xfId="35953"/>
    <cellStyle name="Normal 38 3 2 29 4" xfId="21615"/>
    <cellStyle name="Normal 38 3 2 29 5" xfId="41356"/>
    <cellStyle name="Normal 38 3 2 29 6" xfId="46278"/>
    <cellStyle name="Normal 38 3 2 3" xfId="465"/>
    <cellStyle name="Normal 38 3 2 3 10" xfId="43004"/>
    <cellStyle name="Normal 38 3 2 3 2" xfId="5984"/>
    <cellStyle name="Normal 38 3 2 3 2 2" xfId="7977"/>
    <cellStyle name="Normal 38 3 2 3 2 2 2" xfId="25764"/>
    <cellStyle name="Normal 38 3 2 3 2 3" xfId="32045"/>
    <cellStyle name="Normal 38 3 2 3 2 4" xfId="23778"/>
    <cellStyle name="Normal 38 3 2 3 3" xfId="7356"/>
    <cellStyle name="Normal 38 3 2 3 3 2" xfId="32677"/>
    <cellStyle name="Normal 38 3 2 3 3 3" xfId="25145"/>
    <cellStyle name="Normal 38 3 2 3 4" xfId="6688"/>
    <cellStyle name="Normal 38 3 2 3 4 2" xfId="24477"/>
    <cellStyle name="Normal 38 3 2 3 5" xfId="5983"/>
    <cellStyle name="Normal 38 3 2 3 5 2" xfId="23777"/>
    <cellStyle name="Normal 38 3 2 3 6" xfId="8497"/>
    <cellStyle name="Normal 38 3 2 3 6 2" xfId="29921"/>
    <cellStyle name="Normal 38 3 2 3 7" xfId="13419"/>
    <cellStyle name="Normal 38 3 2 3 7 2" xfId="32044"/>
    <cellStyle name="Normal 38 3 2 3 8" xfId="18341"/>
    <cellStyle name="Normal 38 3 2 3 9" xfId="38082"/>
    <cellStyle name="Normal 38 3 2 30" xfId="3915"/>
    <cellStyle name="Normal 38 3 2 30 2" xfId="11887"/>
    <cellStyle name="Normal 38 3 2 30 2 2" xfId="29922"/>
    <cellStyle name="Normal 38 3 2 30 3" xfId="16809"/>
    <cellStyle name="Normal 38 3 2 30 3 2" xfId="36069"/>
    <cellStyle name="Normal 38 3 2 30 4" xfId="21731"/>
    <cellStyle name="Normal 38 3 2 30 5" xfId="41472"/>
    <cellStyle name="Normal 38 3 2 30 6" xfId="46394"/>
    <cellStyle name="Normal 38 3 2 31" xfId="4033"/>
    <cellStyle name="Normal 38 3 2 31 2" xfId="12005"/>
    <cellStyle name="Normal 38 3 2 31 2 2" xfId="29923"/>
    <cellStyle name="Normal 38 3 2 31 3" xfId="16927"/>
    <cellStyle name="Normal 38 3 2 31 3 2" xfId="36187"/>
    <cellStyle name="Normal 38 3 2 31 4" xfId="21849"/>
    <cellStyle name="Normal 38 3 2 31 5" xfId="41590"/>
    <cellStyle name="Normal 38 3 2 31 6" xfId="46512"/>
    <cellStyle name="Normal 38 3 2 32" xfId="4148"/>
    <cellStyle name="Normal 38 3 2 32 2" xfId="12119"/>
    <cellStyle name="Normal 38 3 2 32 2 2" xfId="29924"/>
    <cellStyle name="Normal 38 3 2 32 3" xfId="17041"/>
    <cellStyle name="Normal 38 3 2 32 3 2" xfId="36301"/>
    <cellStyle name="Normal 38 3 2 32 4" xfId="21963"/>
    <cellStyle name="Normal 38 3 2 32 5" xfId="41704"/>
    <cellStyle name="Normal 38 3 2 32 6" xfId="46626"/>
    <cellStyle name="Normal 38 3 2 33" xfId="4263"/>
    <cellStyle name="Normal 38 3 2 33 2" xfId="12234"/>
    <cellStyle name="Normal 38 3 2 33 2 2" xfId="29925"/>
    <cellStyle name="Normal 38 3 2 33 3" xfId="17156"/>
    <cellStyle name="Normal 38 3 2 33 3 2" xfId="36416"/>
    <cellStyle name="Normal 38 3 2 33 4" xfId="22078"/>
    <cellStyle name="Normal 38 3 2 33 5" xfId="41819"/>
    <cellStyle name="Normal 38 3 2 33 6" xfId="46741"/>
    <cellStyle name="Normal 38 3 2 34" xfId="4390"/>
    <cellStyle name="Normal 38 3 2 34 2" xfId="12361"/>
    <cellStyle name="Normal 38 3 2 34 2 2" xfId="29926"/>
    <cellStyle name="Normal 38 3 2 34 3" xfId="17283"/>
    <cellStyle name="Normal 38 3 2 34 3 2" xfId="36543"/>
    <cellStyle name="Normal 38 3 2 34 4" xfId="22205"/>
    <cellStyle name="Normal 38 3 2 34 5" xfId="41946"/>
    <cellStyle name="Normal 38 3 2 34 6" xfId="46868"/>
    <cellStyle name="Normal 38 3 2 35" xfId="4505"/>
    <cellStyle name="Normal 38 3 2 35 2" xfId="12475"/>
    <cellStyle name="Normal 38 3 2 35 2 2" xfId="29927"/>
    <cellStyle name="Normal 38 3 2 35 3" xfId="17397"/>
    <cellStyle name="Normal 38 3 2 35 3 2" xfId="36657"/>
    <cellStyle name="Normal 38 3 2 35 4" xfId="22319"/>
    <cellStyle name="Normal 38 3 2 35 5" xfId="42060"/>
    <cellStyle name="Normal 38 3 2 35 6" xfId="46982"/>
    <cellStyle name="Normal 38 3 2 36" xfId="4622"/>
    <cellStyle name="Normal 38 3 2 36 2" xfId="12592"/>
    <cellStyle name="Normal 38 3 2 36 2 2" xfId="29928"/>
    <cellStyle name="Normal 38 3 2 36 3" xfId="17514"/>
    <cellStyle name="Normal 38 3 2 36 3 2" xfId="36774"/>
    <cellStyle name="Normal 38 3 2 36 4" xfId="22436"/>
    <cellStyle name="Normal 38 3 2 36 5" xfId="42177"/>
    <cellStyle name="Normal 38 3 2 36 6" xfId="47099"/>
    <cellStyle name="Normal 38 3 2 37" xfId="4738"/>
    <cellStyle name="Normal 38 3 2 37 2" xfId="12708"/>
    <cellStyle name="Normal 38 3 2 37 2 2" xfId="29929"/>
    <cellStyle name="Normal 38 3 2 37 3" xfId="17630"/>
    <cellStyle name="Normal 38 3 2 37 3 2" xfId="36890"/>
    <cellStyle name="Normal 38 3 2 37 4" xfId="22552"/>
    <cellStyle name="Normal 38 3 2 37 5" xfId="42293"/>
    <cellStyle name="Normal 38 3 2 37 6" xfId="47215"/>
    <cellStyle name="Normal 38 3 2 38" xfId="4853"/>
    <cellStyle name="Normal 38 3 2 38 2" xfId="12823"/>
    <cellStyle name="Normal 38 3 2 38 2 2" xfId="29930"/>
    <cellStyle name="Normal 38 3 2 38 3" xfId="17745"/>
    <cellStyle name="Normal 38 3 2 38 3 2" xfId="37005"/>
    <cellStyle name="Normal 38 3 2 38 4" xfId="22667"/>
    <cellStyle name="Normal 38 3 2 38 5" xfId="42408"/>
    <cellStyle name="Normal 38 3 2 38 6" xfId="47330"/>
    <cellStyle name="Normal 38 3 2 39" xfId="4974"/>
    <cellStyle name="Normal 38 3 2 39 2" xfId="12943"/>
    <cellStyle name="Normal 38 3 2 39 2 2" xfId="29931"/>
    <cellStyle name="Normal 38 3 2 39 3" xfId="17865"/>
    <cellStyle name="Normal 38 3 2 39 3 2" xfId="37125"/>
    <cellStyle name="Normal 38 3 2 39 4" xfId="22787"/>
    <cellStyle name="Normal 38 3 2 39 5" xfId="42528"/>
    <cellStyle name="Normal 38 3 2 39 6" xfId="47450"/>
    <cellStyle name="Normal 38 3 2 4" xfId="587"/>
    <cellStyle name="Normal 38 3 2 4 10" xfId="43125"/>
    <cellStyle name="Normal 38 3 2 4 2" xfId="5986"/>
    <cellStyle name="Normal 38 3 2 4 2 2" xfId="7978"/>
    <cellStyle name="Normal 38 3 2 4 2 2 2" xfId="25765"/>
    <cellStyle name="Normal 38 3 2 4 2 3" xfId="32047"/>
    <cellStyle name="Normal 38 3 2 4 2 4" xfId="23780"/>
    <cellStyle name="Normal 38 3 2 4 3" xfId="7533"/>
    <cellStyle name="Normal 38 3 2 4 3 2" xfId="32798"/>
    <cellStyle name="Normal 38 3 2 4 3 3" xfId="25321"/>
    <cellStyle name="Normal 38 3 2 4 4" xfId="6929"/>
    <cellStyle name="Normal 38 3 2 4 4 2" xfId="24718"/>
    <cellStyle name="Normal 38 3 2 4 5" xfId="5985"/>
    <cellStyle name="Normal 38 3 2 4 5 2" xfId="23779"/>
    <cellStyle name="Normal 38 3 2 4 6" xfId="8618"/>
    <cellStyle name="Normal 38 3 2 4 6 2" xfId="29932"/>
    <cellStyle name="Normal 38 3 2 4 7" xfId="13540"/>
    <cellStyle name="Normal 38 3 2 4 7 2" xfId="32046"/>
    <cellStyle name="Normal 38 3 2 4 8" xfId="18462"/>
    <cellStyle name="Normal 38 3 2 4 9" xfId="38203"/>
    <cellStyle name="Normal 38 3 2 40" xfId="5089"/>
    <cellStyle name="Normal 38 3 2 40 2" xfId="13058"/>
    <cellStyle name="Normal 38 3 2 40 2 2" xfId="29933"/>
    <cellStyle name="Normal 38 3 2 40 3" xfId="17980"/>
    <cellStyle name="Normal 38 3 2 40 3 2" xfId="37240"/>
    <cellStyle name="Normal 38 3 2 40 4" xfId="22902"/>
    <cellStyle name="Normal 38 3 2 40 5" xfId="42643"/>
    <cellStyle name="Normal 38 3 2 40 6" xfId="47565"/>
    <cellStyle name="Normal 38 3 2 41" xfId="5978"/>
    <cellStyle name="Normal 38 3 2 41 2" xfId="29898"/>
    <cellStyle name="Normal 38 3 2 41 3" xfId="32437"/>
    <cellStyle name="Normal 38 3 2 41 4" xfId="23772"/>
    <cellStyle name="Normal 38 3 2 42" xfId="8257"/>
    <cellStyle name="Normal 38 3 2 42 2" xfId="37427"/>
    <cellStyle name="Normal 38 3 2 42 3" xfId="26043"/>
    <cellStyle name="Normal 38 3 2 43" xfId="13179"/>
    <cellStyle name="Normal 38 3 2 43 2" xfId="26284"/>
    <cellStyle name="Normal 38 3 2 44" xfId="18101"/>
    <cellStyle name="Normal 38 3 2 45" xfId="37602"/>
    <cellStyle name="Normal 38 3 2 46" xfId="37843"/>
    <cellStyle name="Normal 38 3 2 47" xfId="42764"/>
    <cellStyle name="Normal 38 3 2 48" xfId="47753"/>
    <cellStyle name="Normal 38 3 2 5" xfId="722"/>
    <cellStyle name="Normal 38 3 2 5 2" xfId="7974"/>
    <cellStyle name="Normal 38 3 2 5 2 2" xfId="32930"/>
    <cellStyle name="Normal 38 3 2 5 2 3" xfId="25761"/>
    <cellStyle name="Normal 38 3 2 5 3" xfId="5987"/>
    <cellStyle name="Normal 38 3 2 5 3 2" xfId="23781"/>
    <cellStyle name="Normal 38 3 2 5 4" xfId="8750"/>
    <cellStyle name="Normal 38 3 2 5 4 2" xfId="29934"/>
    <cellStyle name="Normal 38 3 2 5 5" xfId="13672"/>
    <cellStyle name="Normal 38 3 2 5 5 2" xfId="32048"/>
    <cellStyle name="Normal 38 3 2 5 6" xfId="18594"/>
    <cellStyle name="Normal 38 3 2 5 7" xfId="38335"/>
    <cellStyle name="Normal 38 3 2 5 8" xfId="43257"/>
    <cellStyle name="Normal 38 3 2 6" xfId="836"/>
    <cellStyle name="Normal 38 3 2 6 2" xfId="7049"/>
    <cellStyle name="Normal 38 3 2 6 2 2" xfId="24838"/>
    <cellStyle name="Normal 38 3 2 6 3" xfId="8864"/>
    <cellStyle name="Normal 38 3 2 6 3 2" xfId="29935"/>
    <cellStyle name="Normal 38 3 2 6 4" xfId="13786"/>
    <cellStyle name="Normal 38 3 2 6 4 2" xfId="33044"/>
    <cellStyle name="Normal 38 3 2 6 5" xfId="18708"/>
    <cellStyle name="Normal 38 3 2 6 6" xfId="38449"/>
    <cellStyle name="Normal 38 3 2 6 7" xfId="43371"/>
    <cellStyle name="Normal 38 3 2 7" xfId="950"/>
    <cellStyle name="Normal 38 3 2 7 2" xfId="6446"/>
    <cellStyle name="Normal 38 3 2 7 2 2" xfId="24235"/>
    <cellStyle name="Normal 38 3 2 7 3" xfId="8978"/>
    <cellStyle name="Normal 38 3 2 7 3 2" xfId="29936"/>
    <cellStyle name="Normal 38 3 2 7 4" xfId="13900"/>
    <cellStyle name="Normal 38 3 2 7 4 2" xfId="33158"/>
    <cellStyle name="Normal 38 3 2 7 5" xfId="18822"/>
    <cellStyle name="Normal 38 3 2 7 6" xfId="38563"/>
    <cellStyle name="Normal 38 3 2 7 7" xfId="43485"/>
    <cellStyle name="Normal 38 3 2 8" xfId="1097"/>
    <cellStyle name="Normal 38 3 2 8 2" xfId="9119"/>
    <cellStyle name="Normal 38 3 2 8 2 2" xfId="29937"/>
    <cellStyle name="Normal 38 3 2 8 3" xfId="14041"/>
    <cellStyle name="Normal 38 3 2 8 3 2" xfId="33299"/>
    <cellStyle name="Normal 38 3 2 8 4" xfId="18963"/>
    <cellStyle name="Normal 38 3 2 8 5" xfId="38704"/>
    <cellStyle name="Normal 38 3 2 8 6" xfId="43626"/>
    <cellStyle name="Normal 38 3 2 9" xfId="1246"/>
    <cellStyle name="Normal 38 3 2 9 2" xfId="9263"/>
    <cellStyle name="Normal 38 3 2 9 2 2" xfId="29938"/>
    <cellStyle name="Normal 38 3 2 9 3" xfId="14185"/>
    <cellStyle name="Normal 38 3 2 9 3 2" xfId="33443"/>
    <cellStyle name="Normal 38 3 2 9 4" xfId="19107"/>
    <cellStyle name="Normal 38 3 2 9 5" xfId="38848"/>
    <cellStyle name="Normal 38 3 2 9 6" xfId="43770"/>
    <cellStyle name="Normal 38 3 20" xfId="2546"/>
    <cellStyle name="Normal 38 3 20 2" xfId="10522"/>
    <cellStyle name="Normal 38 3 20 2 2" xfId="29939"/>
    <cellStyle name="Normal 38 3 20 3" xfId="15444"/>
    <cellStyle name="Normal 38 3 20 3 2" xfId="34704"/>
    <cellStyle name="Normal 38 3 20 4" xfId="20366"/>
    <cellStyle name="Normal 38 3 20 5" xfId="40107"/>
    <cellStyle name="Normal 38 3 20 6" xfId="45029"/>
    <cellStyle name="Normal 38 3 21" xfId="2664"/>
    <cellStyle name="Normal 38 3 21 2" xfId="10640"/>
    <cellStyle name="Normal 38 3 21 2 2" xfId="29940"/>
    <cellStyle name="Normal 38 3 21 3" xfId="15562"/>
    <cellStyle name="Normal 38 3 21 3 2" xfId="34822"/>
    <cellStyle name="Normal 38 3 21 4" xfId="20484"/>
    <cellStyle name="Normal 38 3 21 5" xfId="40225"/>
    <cellStyle name="Normal 38 3 21 6" xfId="45147"/>
    <cellStyle name="Normal 38 3 22" xfId="2783"/>
    <cellStyle name="Normal 38 3 22 2" xfId="10759"/>
    <cellStyle name="Normal 38 3 22 2 2" xfId="29941"/>
    <cellStyle name="Normal 38 3 22 3" xfId="15681"/>
    <cellStyle name="Normal 38 3 22 3 2" xfId="34941"/>
    <cellStyle name="Normal 38 3 22 4" xfId="20603"/>
    <cellStyle name="Normal 38 3 22 5" xfId="40344"/>
    <cellStyle name="Normal 38 3 22 6" xfId="45266"/>
    <cellStyle name="Normal 38 3 23" xfId="2899"/>
    <cellStyle name="Normal 38 3 23 2" xfId="10875"/>
    <cellStyle name="Normal 38 3 23 2 2" xfId="29942"/>
    <cellStyle name="Normal 38 3 23 3" xfId="15797"/>
    <cellStyle name="Normal 38 3 23 3 2" xfId="35057"/>
    <cellStyle name="Normal 38 3 23 4" xfId="20719"/>
    <cellStyle name="Normal 38 3 23 5" xfId="40460"/>
    <cellStyle name="Normal 38 3 23 6" xfId="45382"/>
    <cellStyle name="Normal 38 3 24" xfId="3017"/>
    <cellStyle name="Normal 38 3 24 2" xfId="10993"/>
    <cellStyle name="Normal 38 3 24 2 2" xfId="29943"/>
    <cellStyle name="Normal 38 3 24 3" xfId="15915"/>
    <cellStyle name="Normal 38 3 24 3 2" xfId="35175"/>
    <cellStyle name="Normal 38 3 24 4" xfId="20837"/>
    <cellStyle name="Normal 38 3 24 5" xfId="40578"/>
    <cellStyle name="Normal 38 3 24 6" xfId="45500"/>
    <cellStyle name="Normal 38 3 25" xfId="3135"/>
    <cellStyle name="Normal 38 3 25 2" xfId="11110"/>
    <cellStyle name="Normal 38 3 25 2 2" xfId="29944"/>
    <cellStyle name="Normal 38 3 25 3" xfId="16032"/>
    <cellStyle name="Normal 38 3 25 3 2" xfId="35292"/>
    <cellStyle name="Normal 38 3 25 4" xfId="20954"/>
    <cellStyle name="Normal 38 3 25 5" xfId="40695"/>
    <cellStyle name="Normal 38 3 25 6" xfId="45617"/>
    <cellStyle name="Normal 38 3 26" xfId="3252"/>
    <cellStyle name="Normal 38 3 26 2" xfId="11227"/>
    <cellStyle name="Normal 38 3 26 2 2" xfId="29945"/>
    <cellStyle name="Normal 38 3 26 3" xfId="16149"/>
    <cellStyle name="Normal 38 3 26 3 2" xfId="35409"/>
    <cellStyle name="Normal 38 3 26 4" xfId="21071"/>
    <cellStyle name="Normal 38 3 26 5" xfId="40812"/>
    <cellStyle name="Normal 38 3 26 6" xfId="45734"/>
    <cellStyle name="Normal 38 3 27" xfId="3369"/>
    <cellStyle name="Normal 38 3 27 2" xfId="11344"/>
    <cellStyle name="Normal 38 3 27 2 2" xfId="29946"/>
    <cellStyle name="Normal 38 3 27 3" xfId="16266"/>
    <cellStyle name="Normal 38 3 27 3 2" xfId="35526"/>
    <cellStyle name="Normal 38 3 27 4" xfId="21188"/>
    <cellStyle name="Normal 38 3 27 5" xfId="40929"/>
    <cellStyle name="Normal 38 3 27 6" xfId="45851"/>
    <cellStyle name="Normal 38 3 28" xfId="3483"/>
    <cellStyle name="Normal 38 3 28 2" xfId="11458"/>
    <cellStyle name="Normal 38 3 28 2 2" xfId="29947"/>
    <cellStyle name="Normal 38 3 28 3" xfId="16380"/>
    <cellStyle name="Normal 38 3 28 3 2" xfId="35640"/>
    <cellStyle name="Normal 38 3 28 4" xfId="21302"/>
    <cellStyle name="Normal 38 3 28 5" xfId="41043"/>
    <cellStyle name="Normal 38 3 28 6" xfId="45965"/>
    <cellStyle name="Normal 38 3 29" xfId="3600"/>
    <cellStyle name="Normal 38 3 29 2" xfId="11574"/>
    <cellStyle name="Normal 38 3 29 2 2" xfId="29948"/>
    <cellStyle name="Normal 38 3 29 3" xfId="16496"/>
    <cellStyle name="Normal 38 3 29 3 2" xfId="35756"/>
    <cellStyle name="Normal 38 3 29 4" xfId="21418"/>
    <cellStyle name="Normal 38 3 29 5" xfId="41159"/>
    <cellStyle name="Normal 38 3 29 6" xfId="46081"/>
    <cellStyle name="Normal 38 3 3" xfId="263"/>
    <cellStyle name="Normal 38 3 3 10" xfId="37640"/>
    <cellStyle name="Normal 38 3 3 11" xfId="37873"/>
    <cellStyle name="Normal 38 3 3 12" xfId="42802"/>
    <cellStyle name="Normal 38 3 3 13" xfId="47755"/>
    <cellStyle name="Normal 38 3 3 2" xfId="2194"/>
    <cellStyle name="Normal 38 3 3 2 10" xfId="44716"/>
    <cellStyle name="Normal 38 3 3 2 2" xfId="5990"/>
    <cellStyle name="Normal 38 3 3 2 2 2" xfId="7980"/>
    <cellStyle name="Normal 38 3 3 2 2 2 2" xfId="25767"/>
    <cellStyle name="Normal 38 3 3 2 2 3" xfId="32050"/>
    <cellStyle name="Normal 38 3 3 2 2 4" xfId="23784"/>
    <cellStyle name="Normal 38 3 3 2 3" xfId="7357"/>
    <cellStyle name="Normal 38 3 3 2 3 2" xfId="34389"/>
    <cellStyle name="Normal 38 3 3 2 3 3" xfId="25146"/>
    <cellStyle name="Normal 38 3 3 2 4" xfId="6726"/>
    <cellStyle name="Normal 38 3 3 2 4 2" xfId="24515"/>
    <cellStyle name="Normal 38 3 3 2 5" xfId="5989"/>
    <cellStyle name="Normal 38 3 3 2 5 2" xfId="23783"/>
    <cellStyle name="Normal 38 3 3 2 6" xfId="10209"/>
    <cellStyle name="Normal 38 3 3 2 6 2" xfId="29950"/>
    <cellStyle name="Normal 38 3 3 2 7" xfId="15131"/>
    <cellStyle name="Normal 38 3 3 2 7 2" xfId="32049"/>
    <cellStyle name="Normal 38 3 3 2 8" xfId="20053"/>
    <cellStyle name="Normal 38 3 3 2 9" xfId="39794"/>
    <cellStyle name="Normal 38 3 3 3" xfId="5991"/>
    <cellStyle name="Normal 38 3 3 3 2" xfId="7979"/>
    <cellStyle name="Normal 38 3 3 3 2 2" xfId="25766"/>
    <cellStyle name="Normal 38 3 3 3 3" xfId="29949"/>
    <cellStyle name="Normal 38 3 3 3 4" xfId="32051"/>
    <cellStyle name="Normal 38 3 3 3 5" xfId="23785"/>
    <cellStyle name="Normal 38 3 3 4" xfId="7079"/>
    <cellStyle name="Normal 38 3 3 4 2" xfId="32475"/>
    <cellStyle name="Normal 38 3 3 4 3" xfId="24868"/>
    <cellStyle name="Normal 38 3 3 5" xfId="6484"/>
    <cellStyle name="Normal 38 3 3 5 2" xfId="37429"/>
    <cellStyle name="Normal 38 3 3 5 3" xfId="24273"/>
    <cellStyle name="Normal 38 3 3 6" xfId="5988"/>
    <cellStyle name="Normal 38 3 3 6 2" xfId="23782"/>
    <cellStyle name="Normal 38 3 3 7" xfId="8295"/>
    <cellStyle name="Normal 38 3 3 7 2" xfId="26073"/>
    <cellStyle name="Normal 38 3 3 8" xfId="13217"/>
    <cellStyle name="Normal 38 3 3 8 2" xfId="26314"/>
    <cellStyle name="Normal 38 3 3 9" xfId="18139"/>
    <cellStyle name="Normal 38 3 30" xfId="3716"/>
    <cellStyle name="Normal 38 3 30 2" xfId="11689"/>
    <cellStyle name="Normal 38 3 30 2 2" xfId="29951"/>
    <cellStyle name="Normal 38 3 30 3" xfId="16611"/>
    <cellStyle name="Normal 38 3 30 3 2" xfId="35871"/>
    <cellStyle name="Normal 38 3 30 4" xfId="21533"/>
    <cellStyle name="Normal 38 3 30 5" xfId="41274"/>
    <cellStyle name="Normal 38 3 30 6" xfId="46196"/>
    <cellStyle name="Normal 38 3 31" xfId="3833"/>
    <cellStyle name="Normal 38 3 31 2" xfId="11805"/>
    <cellStyle name="Normal 38 3 31 2 2" xfId="29952"/>
    <cellStyle name="Normal 38 3 31 3" xfId="16727"/>
    <cellStyle name="Normal 38 3 31 3 2" xfId="35987"/>
    <cellStyle name="Normal 38 3 31 4" xfId="21649"/>
    <cellStyle name="Normal 38 3 31 5" xfId="41390"/>
    <cellStyle name="Normal 38 3 31 6" xfId="46312"/>
    <cellStyle name="Normal 38 3 32" xfId="3951"/>
    <cellStyle name="Normal 38 3 32 2" xfId="11923"/>
    <cellStyle name="Normal 38 3 32 2 2" xfId="29953"/>
    <cellStyle name="Normal 38 3 32 3" xfId="16845"/>
    <cellStyle name="Normal 38 3 32 3 2" xfId="36105"/>
    <cellStyle name="Normal 38 3 32 4" xfId="21767"/>
    <cellStyle name="Normal 38 3 32 5" xfId="41508"/>
    <cellStyle name="Normal 38 3 32 6" xfId="46430"/>
    <cellStyle name="Normal 38 3 33" xfId="4066"/>
    <cellStyle name="Normal 38 3 33 2" xfId="12037"/>
    <cellStyle name="Normal 38 3 33 2 2" xfId="29954"/>
    <cellStyle name="Normal 38 3 33 3" xfId="16959"/>
    <cellStyle name="Normal 38 3 33 3 2" xfId="36219"/>
    <cellStyle name="Normal 38 3 33 4" xfId="21881"/>
    <cellStyle name="Normal 38 3 33 5" xfId="41622"/>
    <cellStyle name="Normal 38 3 33 6" xfId="46544"/>
    <cellStyle name="Normal 38 3 34" xfId="4181"/>
    <cellStyle name="Normal 38 3 34 2" xfId="12152"/>
    <cellStyle name="Normal 38 3 34 2 2" xfId="29955"/>
    <cellStyle name="Normal 38 3 34 3" xfId="17074"/>
    <cellStyle name="Normal 38 3 34 3 2" xfId="36334"/>
    <cellStyle name="Normal 38 3 34 4" xfId="21996"/>
    <cellStyle name="Normal 38 3 34 5" xfId="41737"/>
    <cellStyle name="Normal 38 3 34 6" xfId="46659"/>
    <cellStyle name="Normal 38 3 35" xfId="4308"/>
    <cellStyle name="Normal 38 3 35 2" xfId="12279"/>
    <cellStyle name="Normal 38 3 35 2 2" xfId="29956"/>
    <cellStyle name="Normal 38 3 35 3" xfId="17201"/>
    <cellStyle name="Normal 38 3 35 3 2" xfId="36461"/>
    <cellStyle name="Normal 38 3 35 4" xfId="22123"/>
    <cellStyle name="Normal 38 3 35 5" xfId="41864"/>
    <cellStyle name="Normal 38 3 35 6" xfId="46786"/>
    <cellStyle name="Normal 38 3 36" xfId="4423"/>
    <cellStyle name="Normal 38 3 36 2" xfId="12393"/>
    <cellStyle name="Normal 38 3 36 2 2" xfId="29957"/>
    <cellStyle name="Normal 38 3 36 3" xfId="17315"/>
    <cellStyle name="Normal 38 3 36 3 2" xfId="36575"/>
    <cellStyle name="Normal 38 3 36 4" xfId="22237"/>
    <cellStyle name="Normal 38 3 36 5" xfId="41978"/>
    <cellStyle name="Normal 38 3 36 6" xfId="46900"/>
    <cellStyle name="Normal 38 3 37" xfId="4540"/>
    <cellStyle name="Normal 38 3 37 2" xfId="12510"/>
    <cellStyle name="Normal 38 3 37 2 2" xfId="29958"/>
    <cellStyle name="Normal 38 3 37 3" xfId="17432"/>
    <cellStyle name="Normal 38 3 37 3 2" xfId="36692"/>
    <cellStyle name="Normal 38 3 37 4" xfId="22354"/>
    <cellStyle name="Normal 38 3 37 5" xfId="42095"/>
    <cellStyle name="Normal 38 3 37 6" xfId="47017"/>
    <cellStyle name="Normal 38 3 38" xfId="4656"/>
    <cellStyle name="Normal 38 3 38 2" xfId="12626"/>
    <cellStyle name="Normal 38 3 38 2 2" xfId="29959"/>
    <cellStyle name="Normal 38 3 38 3" xfId="17548"/>
    <cellStyle name="Normal 38 3 38 3 2" xfId="36808"/>
    <cellStyle name="Normal 38 3 38 4" xfId="22470"/>
    <cellStyle name="Normal 38 3 38 5" xfId="42211"/>
    <cellStyle name="Normal 38 3 38 6" xfId="47133"/>
    <cellStyle name="Normal 38 3 39" xfId="4771"/>
    <cellStyle name="Normal 38 3 39 2" xfId="12741"/>
    <cellStyle name="Normal 38 3 39 2 2" xfId="29960"/>
    <cellStyle name="Normal 38 3 39 3" xfId="17663"/>
    <cellStyle name="Normal 38 3 39 3 2" xfId="36923"/>
    <cellStyle name="Normal 38 3 39 4" xfId="22585"/>
    <cellStyle name="Normal 38 3 39 5" xfId="42326"/>
    <cellStyle name="Normal 38 3 39 6" xfId="47248"/>
    <cellStyle name="Normal 38 3 4" xfId="383"/>
    <cellStyle name="Normal 38 3 4 10" xfId="42922"/>
    <cellStyle name="Normal 38 3 4 2" xfId="5993"/>
    <cellStyle name="Normal 38 3 4 2 2" xfId="7981"/>
    <cellStyle name="Normal 38 3 4 2 2 2" xfId="25768"/>
    <cellStyle name="Normal 38 3 4 2 3" xfId="32053"/>
    <cellStyle name="Normal 38 3 4 2 4" xfId="23787"/>
    <cellStyle name="Normal 38 3 4 3" xfId="7358"/>
    <cellStyle name="Normal 38 3 4 3 2" xfId="32595"/>
    <cellStyle name="Normal 38 3 4 3 3" xfId="25147"/>
    <cellStyle name="Normal 38 3 4 4" xfId="6606"/>
    <cellStyle name="Normal 38 3 4 4 2" xfId="24395"/>
    <cellStyle name="Normal 38 3 4 5" xfId="5992"/>
    <cellStyle name="Normal 38 3 4 5 2" xfId="23786"/>
    <cellStyle name="Normal 38 3 4 6" xfId="8415"/>
    <cellStyle name="Normal 38 3 4 6 2" xfId="29961"/>
    <cellStyle name="Normal 38 3 4 7" xfId="13337"/>
    <cellStyle name="Normal 38 3 4 7 2" xfId="32052"/>
    <cellStyle name="Normal 38 3 4 8" xfId="18259"/>
    <cellStyle name="Normal 38 3 4 9" xfId="38000"/>
    <cellStyle name="Normal 38 3 40" xfId="4892"/>
    <cellStyle name="Normal 38 3 40 2" xfId="12861"/>
    <cellStyle name="Normal 38 3 40 2 2" xfId="29962"/>
    <cellStyle name="Normal 38 3 40 3" xfId="17783"/>
    <cellStyle name="Normal 38 3 40 3 2" xfId="37043"/>
    <cellStyle name="Normal 38 3 40 4" xfId="22705"/>
    <cellStyle name="Normal 38 3 40 5" xfId="42446"/>
    <cellStyle name="Normal 38 3 40 6" xfId="47368"/>
    <cellStyle name="Normal 38 3 41" xfId="5007"/>
    <cellStyle name="Normal 38 3 41 2" xfId="12976"/>
    <cellStyle name="Normal 38 3 41 2 2" xfId="29963"/>
    <cellStyle name="Normal 38 3 41 3" xfId="17898"/>
    <cellStyle name="Normal 38 3 41 3 2" xfId="37158"/>
    <cellStyle name="Normal 38 3 41 4" xfId="22820"/>
    <cellStyle name="Normal 38 3 41 5" xfId="42561"/>
    <cellStyle name="Normal 38 3 41 6" xfId="47483"/>
    <cellStyle name="Normal 38 3 42" xfId="5977"/>
    <cellStyle name="Normal 38 3 42 2" xfId="29887"/>
    <cellStyle name="Normal 38 3 42 3" xfId="32355"/>
    <cellStyle name="Normal 38 3 42 4" xfId="23771"/>
    <cellStyle name="Normal 38 3 43" xfId="8175"/>
    <cellStyle name="Normal 38 3 43 2" xfId="37426"/>
    <cellStyle name="Normal 38 3 43 3" xfId="25961"/>
    <cellStyle name="Normal 38 3 44" xfId="13097"/>
    <cellStyle name="Normal 38 3 44 2" xfId="26202"/>
    <cellStyle name="Normal 38 3 45" xfId="18019"/>
    <cellStyle name="Normal 38 3 46" xfId="37520"/>
    <cellStyle name="Normal 38 3 47" xfId="37761"/>
    <cellStyle name="Normal 38 3 48" xfId="42682"/>
    <cellStyle name="Normal 38 3 49" xfId="47752"/>
    <cellStyle name="Normal 38 3 5" xfId="505"/>
    <cellStyle name="Normal 38 3 5 10" xfId="43043"/>
    <cellStyle name="Normal 38 3 5 2" xfId="5995"/>
    <cellStyle name="Normal 38 3 5 2 2" xfId="7982"/>
    <cellStyle name="Normal 38 3 5 2 2 2" xfId="25769"/>
    <cellStyle name="Normal 38 3 5 2 3" xfId="32055"/>
    <cellStyle name="Normal 38 3 5 2 4" xfId="23789"/>
    <cellStyle name="Normal 38 3 5 3" xfId="7451"/>
    <cellStyle name="Normal 38 3 5 3 2" xfId="32716"/>
    <cellStyle name="Normal 38 3 5 3 3" xfId="25239"/>
    <cellStyle name="Normal 38 3 5 4" xfId="6847"/>
    <cellStyle name="Normal 38 3 5 4 2" xfId="24636"/>
    <cellStyle name="Normal 38 3 5 5" xfId="5994"/>
    <cellStyle name="Normal 38 3 5 5 2" xfId="23788"/>
    <cellStyle name="Normal 38 3 5 6" xfId="8536"/>
    <cellStyle name="Normal 38 3 5 6 2" xfId="29964"/>
    <cellStyle name="Normal 38 3 5 7" xfId="13458"/>
    <cellStyle name="Normal 38 3 5 7 2" xfId="32054"/>
    <cellStyle name="Normal 38 3 5 8" xfId="18380"/>
    <cellStyle name="Normal 38 3 5 9" xfId="38121"/>
    <cellStyle name="Normal 38 3 6" xfId="640"/>
    <cellStyle name="Normal 38 3 6 2" xfId="7973"/>
    <cellStyle name="Normal 38 3 6 2 2" xfId="32848"/>
    <cellStyle name="Normal 38 3 6 2 3" xfId="25760"/>
    <cellStyle name="Normal 38 3 6 3" xfId="5996"/>
    <cellStyle name="Normal 38 3 6 3 2" xfId="23790"/>
    <cellStyle name="Normal 38 3 6 4" xfId="8668"/>
    <cellStyle name="Normal 38 3 6 4 2" xfId="29965"/>
    <cellStyle name="Normal 38 3 6 5" xfId="13590"/>
    <cellStyle name="Normal 38 3 6 5 2" xfId="32056"/>
    <cellStyle name="Normal 38 3 6 6" xfId="18512"/>
    <cellStyle name="Normal 38 3 6 7" xfId="38253"/>
    <cellStyle name="Normal 38 3 6 8" xfId="43175"/>
    <cellStyle name="Normal 38 3 7" xfId="754"/>
    <cellStyle name="Normal 38 3 7 2" xfId="6967"/>
    <cellStyle name="Normal 38 3 7 2 2" xfId="24756"/>
    <cellStyle name="Normal 38 3 7 3" xfId="8782"/>
    <cellStyle name="Normal 38 3 7 3 2" xfId="29966"/>
    <cellStyle name="Normal 38 3 7 4" xfId="13704"/>
    <cellStyle name="Normal 38 3 7 4 2" xfId="32962"/>
    <cellStyle name="Normal 38 3 7 5" xfId="18626"/>
    <cellStyle name="Normal 38 3 7 6" xfId="38367"/>
    <cellStyle name="Normal 38 3 7 7" xfId="43289"/>
    <cellStyle name="Normal 38 3 8" xfId="868"/>
    <cellStyle name="Normal 38 3 8 2" xfId="6364"/>
    <cellStyle name="Normal 38 3 8 2 2" xfId="24153"/>
    <cellStyle name="Normal 38 3 8 3" xfId="8896"/>
    <cellStyle name="Normal 38 3 8 3 2" xfId="29967"/>
    <cellStyle name="Normal 38 3 8 4" xfId="13818"/>
    <cellStyle name="Normal 38 3 8 4 2" xfId="33076"/>
    <cellStyle name="Normal 38 3 8 5" xfId="18740"/>
    <cellStyle name="Normal 38 3 8 6" xfId="38481"/>
    <cellStyle name="Normal 38 3 8 7" xfId="43403"/>
    <cellStyle name="Normal 38 3 9" xfId="1015"/>
    <cellStyle name="Normal 38 3 9 2" xfId="9037"/>
    <cellStyle name="Normal 38 3 9 2 2" xfId="29968"/>
    <cellStyle name="Normal 38 3 9 3" xfId="13959"/>
    <cellStyle name="Normal 38 3 9 3 2" xfId="33217"/>
    <cellStyle name="Normal 38 3 9 4" xfId="18881"/>
    <cellStyle name="Normal 38 3 9 5" xfId="38622"/>
    <cellStyle name="Normal 38 3 9 6" xfId="43544"/>
    <cellStyle name="Normal 38 30" xfId="2349"/>
    <cellStyle name="Normal 38 30 2" xfId="10338"/>
    <cellStyle name="Normal 38 30 2 2" xfId="29969"/>
    <cellStyle name="Normal 38 30 3" xfId="15260"/>
    <cellStyle name="Normal 38 30 3 2" xfId="34520"/>
    <cellStyle name="Normal 38 30 4" xfId="20182"/>
    <cellStyle name="Normal 38 30 5" xfId="39923"/>
    <cellStyle name="Normal 38 30 6" xfId="44845"/>
    <cellStyle name="Normal 38 31" xfId="2314"/>
    <cellStyle name="Normal 38 31 2" xfId="10316"/>
    <cellStyle name="Normal 38 31 2 2" xfId="29970"/>
    <cellStyle name="Normal 38 31 3" xfId="15238"/>
    <cellStyle name="Normal 38 31 3 2" xfId="34498"/>
    <cellStyle name="Normal 38 31 4" xfId="20160"/>
    <cellStyle name="Normal 38 31 5" xfId="39901"/>
    <cellStyle name="Normal 38 31 6" xfId="44823"/>
    <cellStyle name="Normal 38 32" xfId="2369"/>
    <cellStyle name="Normal 38 32 2" xfId="10353"/>
    <cellStyle name="Normal 38 32 2 2" xfId="29971"/>
    <cellStyle name="Normal 38 32 3" xfId="15275"/>
    <cellStyle name="Normal 38 32 3 2" xfId="34535"/>
    <cellStyle name="Normal 38 32 4" xfId="20197"/>
    <cellStyle name="Normal 38 32 5" xfId="39938"/>
    <cellStyle name="Normal 38 32 6" xfId="44860"/>
    <cellStyle name="Normal 38 33" xfId="2340"/>
    <cellStyle name="Normal 38 33 2" xfId="10329"/>
    <cellStyle name="Normal 38 33 2 2" xfId="29972"/>
    <cellStyle name="Normal 38 33 3" xfId="15251"/>
    <cellStyle name="Normal 38 33 3 2" xfId="34511"/>
    <cellStyle name="Normal 38 33 4" xfId="20173"/>
    <cellStyle name="Normal 38 33 5" xfId="39914"/>
    <cellStyle name="Normal 38 33 6" xfId="44836"/>
    <cellStyle name="Normal 38 34" xfId="2384"/>
    <cellStyle name="Normal 38 34 2" xfId="10367"/>
    <cellStyle name="Normal 38 34 2 2" xfId="29973"/>
    <cellStyle name="Normal 38 34 3" xfId="15289"/>
    <cellStyle name="Normal 38 34 3 2" xfId="34549"/>
    <cellStyle name="Normal 38 34 4" xfId="20211"/>
    <cellStyle name="Normal 38 34 5" xfId="39952"/>
    <cellStyle name="Normal 38 34 6" xfId="44874"/>
    <cellStyle name="Normal 38 35" xfId="2361"/>
    <cellStyle name="Normal 38 35 2" xfId="10346"/>
    <cellStyle name="Normal 38 35 2 2" xfId="29974"/>
    <cellStyle name="Normal 38 35 3" xfId="15268"/>
    <cellStyle name="Normal 38 35 3 2" xfId="34528"/>
    <cellStyle name="Normal 38 35 4" xfId="20190"/>
    <cellStyle name="Normal 38 35 5" xfId="39931"/>
    <cellStyle name="Normal 38 35 6" xfId="44853"/>
    <cellStyle name="Normal 38 36" xfId="975"/>
    <cellStyle name="Normal 38 36 2" xfId="9002"/>
    <cellStyle name="Normal 38 36 2 2" xfId="29975"/>
    <cellStyle name="Normal 38 36 3" xfId="13924"/>
    <cellStyle name="Normal 38 36 3 2" xfId="33182"/>
    <cellStyle name="Normal 38 36 4" xfId="18846"/>
    <cellStyle name="Normal 38 36 5" xfId="38587"/>
    <cellStyle name="Normal 38 36 6" xfId="43509"/>
    <cellStyle name="Normal 38 37" xfId="2415"/>
    <cellStyle name="Normal 38 37 2" xfId="10391"/>
    <cellStyle name="Normal 38 37 2 2" xfId="29976"/>
    <cellStyle name="Normal 38 37 3" xfId="15313"/>
    <cellStyle name="Normal 38 37 3 2" xfId="34573"/>
    <cellStyle name="Normal 38 37 4" xfId="20235"/>
    <cellStyle name="Normal 38 37 5" xfId="39976"/>
    <cellStyle name="Normal 38 37 6" xfId="44898"/>
    <cellStyle name="Normal 38 38" xfId="3933"/>
    <cellStyle name="Normal 38 38 2" xfId="11905"/>
    <cellStyle name="Normal 38 38 2 2" xfId="29977"/>
    <cellStyle name="Normal 38 38 3" xfId="16827"/>
    <cellStyle name="Normal 38 38 3 2" xfId="36087"/>
    <cellStyle name="Normal 38 38 4" xfId="21749"/>
    <cellStyle name="Normal 38 38 5" xfId="41490"/>
    <cellStyle name="Normal 38 38 6" xfId="46412"/>
    <cellStyle name="Normal 38 39" xfId="3123"/>
    <cellStyle name="Normal 38 39 2" xfId="11098"/>
    <cellStyle name="Normal 38 39 2 2" xfId="29978"/>
    <cellStyle name="Normal 38 39 3" xfId="16020"/>
    <cellStyle name="Normal 38 39 3 2" xfId="35280"/>
    <cellStyle name="Normal 38 39 4" xfId="20942"/>
    <cellStyle name="Normal 38 39 5" xfId="40683"/>
    <cellStyle name="Normal 38 39 6" xfId="45605"/>
    <cellStyle name="Normal 38 4" xfId="138"/>
    <cellStyle name="Normal 38 4 10" xfId="1171"/>
    <cellStyle name="Normal 38 4 10 2" xfId="9188"/>
    <cellStyle name="Normal 38 4 10 2 2" xfId="29980"/>
    <cellStyle name="Normal 38 4 10 3" xfId="14110"/>
    <cellStyle name="Normal 38 4 10 3 2" xfId="33368"/>
    <cellStyle name="Normal 38 4 10 4" xfId="19032"/>
    <cellStyle name="Normal 38 4 10 5" xfId="38773"/>
    <cellStyle name="Normal 38 4 10 6" xfId="43695"/>
    <cellStyle name="Normal 38 4 11" xfId="1287"/>
    <cellStyle name="Normal 38 4 11 2" xfId="9303"/>
    <cellStyle name="Normal 38 4 11 2 2" xfId="29981"/>
    <cellStyle name="Normal 38 4 11 3" xfId="14225"/>
    <cellStyle name="Normal 38 4 11 3 2" xfId="33483"/>
    <cellStyle name="Normal 38 4 11 4" xfId="19147"/>
    <cellStyle name="Normal 38 4 11 5" xfId="38888"/>
    <cellStyle name="Normal 38 4 11 6" xfId="43810"/>
    <cellStyle name="Normal 38 4 12" xfId="1402"/>
    <cellStyle name="Normal 38 4 12 2" xfId="9418"/>
    <cellStyle name="Normal 38 4 12 2 2" xfId="29982"/>
    <cellStyle name="Normal 38 4 12 3" xfId="14340"/>
    <cellStyle name="Normal 38 4 12 3 2" xfId="33598"/>
    <cellStyle name="Normal 38 4 12 4" xfId="19262"/>
    <cellStyle name="Normal 38 4 12 5" xfId="39003"/>
    <cellStyle name="Normal 38 4 12 6" xfId="43925"/>
    <cellStyle name="Normal 38 4 13" xfId="1517"/>
    <cellStyle name="Normal 38 4 13 2" xfId="9533"/>
    <cellStyle name="Normal 38 4 13 2 2" xfId="29983"/>
    <cellStyle name="Normal 38 4 13 3" xfId="14455"/>
    <cellStyle name="Normal 38 4 13 3 2" xfId="33713"/>
    <cellStyle name="Normal 38 4 13 4" xfId="19377"/>
    <cellStyle name="Normal 38 4 13 5" xfId="39118"/>
    <cellStyle name="Normal 38 4 13 6" xfId="44040"/>
    <cellStyle name="Normal 38 4 14" xfId="1631"/>
    <cellStyle name="Normal 38 4 14 2" xfId="9647"/>
    <cellStyle name="Normal 38 4 14 2 2" xfId="29984"/>
    <cellStyle name="Normal 38 4 14 3" xfId="14569"/>
    <cellStyle name="Normal 38 4 14 3 2" xfId="33827"/>
    <cellStyle name="Normal 38 4 14 4" xfId="19491"/>
    <cellStyle name="Normal 38 4 14 5" xfId="39232"/>
    <cellStyle name="Normal 38 4 14 6" xfId="44154"/>
    <cellStyle name="Normal 38 4 15" xfId="1745"/>
    <cellStyle name="Normal 38 4 15 2" xfId="9761"/>
    <cellStyle name="Normal 38 4 15 2 2" xfId="29985"/>
    <cellStyle name="Normal 38 4 15 3" xfId="14683"/>
    <cellStyle name="Normal 38 4 15 3 2" xfId="33941"/>
    <cellStyle name="Normal 38 4 15 4" xfId="19605"/>
    <cellStyle name="Normal 38 4 15 5" xfId="39346"/>
    <cellStyle name="Normal 38 4 15 6" xfId="44268"/>
    <cellStyle name="Normal 38 4 16" xfId="1859"/>
    <cellStyle name="Normal 38 4 16 2" xfId="9875"/>
    <cellStyle name="Normal 38 4 16 2 2" xfId="29986"/>
    <cellStyle name="Normal 38 4 16 3" xfId="14797"/>
    <cellStyle name="Normal 38 4 16 3 2" xfId="34055"/>
    <cellStyle name="Normal 38 4 16 4" xfId="19719"/>
    <cellStyle name="Normal 38 4 16 5" xfId="39460"/>
    <cellStyle name="Normal 38 4 16 6" xfId="44382"/>
    <cellStyle name="Normal 38 4 17" xfId="1973"/>
    <cellStyle name="Normal 38 4 17 2" xfId="9989"/>
    <cellStyle name="Normal 38 4 17 2 2" xfId="29987"/>
    <cellStyle name="Normal 38 4 17 3" xfId="14911"/>
    <cellStyle name="Normal 38 4 17 3 2" xfId="34169"/>
    <cellStyle name="Normal 38 4 17 4" xfId="19833"/>
    <cellStyle name="Normal 38 4 17 5" xfId="39574"/>
    <cellStyle name="Normal 38 4 17 6" xfId="44496"/>
    <cellStyle name="Normal 38 4 18" xfId="2088"/>
    <cellStyle name="Normal 38 4 18 2" xfId="10104"/>
    <cellStyle name="Normal 38 4 18 2 2" xfId="29988"/>
    <cellStyle name="Normal 38 4 18 3" xfId="15026"/>
    <cellStyle name="Normal 38 4 18 3 2" xfId="34284"/>
    <cellStyle name="Normal 38 4 18 4" xfId="19948"/>
    <cellStyle name="Normal 38 4 18 5" xfId="39689"/>
    <cellStyle name="Normal 38 4 18 6" xfId="44611"/>
    <cellStyle name="Normal 38 4 19" xfId="2434"/>
    <cellStyle name="Normal 38 4 19 2" xfId="10410"/>
    <cellStyle name="Normal 38 4 19 2 2" xfId="29989"/>
    <cellStyle name="Normal 38 4 19 3" xfId="15332"/>
    <cellStyle name="Normal 38 4 19 3 2" xfId="34592"/>
    <cellStyle name="Normal 38 4 19 4" xfId="20254"/>
    <cellStyle name="Normal 38 4 19 5" xfId="39995"/>
    <cellStyle name="Normal 38 4 19 6" xfId="44917"/>
    <cellStyle name="Normal 38 4 2" xfId="214"/>
    <cellStyle name="Normal 38 4 2 10" xfId="1363"/>
    <cellStyle name="Normal 38 4 2 10 2" xfId="9379"/>
    <cellStyle name="Normal 38 4 2 10 2 2" xfId="29991"/>
    <cellStyle name="Normal 38 4 2 10 3" xfId="14301"/>
    <cellStyle name="Normal 38 4 2 10 3 2" xfId="33559"/>
    <cellStyle name="Normal 38 4 2 10 4" xfId="19223"/>
    <cellStyle name="Normal 38 4 2 10 5" xfId="38964"/>
    <cellStyle name="Normal 38 4 2 10 6" xfId="43886"/>
    <cellStyle name="Normal 38 4 2 11" xfId="1478"/>
    <cellStyle name="Normal 38 4 2 11 2" xfId="9494"/>
    <cellStyle name="Normal 38 4 2 11 2 2" xfId="29992"/>
    <cellStyle name="Normal 38 4 2 11 3" xfId="14416"/>
    <cellStyle name="Normal 38 4 2 11 3 2" xfId="33674"/>
    <cellStyle name="Normal 38 4 2 11 4" xfId="19338"/>
    <cellStyle name="Normal 38 4 2 11 5" xfId="39079"/>
    <cellStyle name="Normal 38 4 2 11 6" xfId="44001"/>
    <cellStyle name="Normal 38 4 2 12" xfId="1593"/>
    <cellStyle name="Normal 38 4 2 12 2" xfId="9609"/>
    <cellStyle name="Normal 38 4 2 12 2 2" xfId="29993"/>
    <cellStyle name="Normal 38 4 2 12 3" xfId="14531"/>
    <cellStyle name="Normal 38 4 2 12 3 2" xfId="33789"/>
    <cellStyle name="Normal 38 4 2 12 4" xfId="19453"/>
    <cellStyle name="Normal 38 4 2 12 5" xfId="39194"/>
    <cellStyle name="Normal 38 4 2 12 6" xfId="44116"/>
    <cellStyle name="Normal 38 4 2 13" xfId="1707"/>
    <cellStyle name="Normal 38 4 2 13 2" xfId="9723"/>
    <cellStyle name="Normal 38 4 2 13 2 2" xfId="29994"/>
    <cellStyle name="Normal 38 4 2 13 3" xfId="14645"/>
    <cellStyle name="Normal 38 4 2 13 3 2" xfId="33903"/>
    <cellStyle name="Normal 38 4 2 13 4" xfId="19567"/>
    <cellStyle name="Normal 38 4 2 13 5" xfId="39308"/>
    <cellStyle name="Normal 38 4 2 13 6" xfId="44230"/>
    <cellStyle name="Normal 38 4 2 14" xfId="1821"/>
    <cellStyle name="Normal 38 4 2 14 2" xfId="9837"/>
    <cellStyle name="Normal 38 4 2 14 2 2" xfId="29995"/>
    <cellStyle name="Normal 38 4 2 14 3" xfId="14759"/>
    <cellStyle name="Normal 38 4 2 14 3 2" xfId="34017"/>
    <cellStyle name="Normal 38 4 2 14 4" xfId="19681"/>
    <cellStyle name="Normal 38 4 2 14 5" xfId="39422"/>
    <cellStyle name="Normal 38 4 2 14 6" xfId="44344"/>
    <cellStyle name="Normal 38 4 2 15" xfId="1935"/>
    <cellStyle name="Normal 38 4 2 15 2" xfId="9951"/>
    <cellStyle name="Normal 38 4 2 15 2 2" xfId="29996"/>
    <cellStyle name="Normal 38 4 2 15 3" xfId="14873"/>
    <cellStyle name="Normal 38 4 2 15 3 2" xfId="34131"/>
    <cellStyle name="Normal 38 4 2 15 4" xfId="19795"/>
    <cellStyle name="Normal 38 4 2 15 5" xfId="39536"/>
    <cellStyle name="Normal 38 4 2 15 6" xfId="44458"/>
    <cellStyle name="Normal 38 4 2 16" xfId="2049"/>
    <cellStyle name="Normal 38 4 2 16 2" xfId="10065"/>
    <cellStyle name="Normal 38 4 2 16 2 2" xfId="29997"/>
    <cellStyle name="Normal 38 4 2 16 3" xfId="14987"/>
    <cellStyle name="Normal 38 4 2 16 3 2" xfId="34245"/>
    <cellStyle name="Normal 38 4 2 16 4" xfId="19909"/>
    <cellStyle name="Normal 38 4 2 16 5" xfId="39650"/>
    <cellStyle name="Normal 38 4 2 16 6" xfId="44572"/>
    <cellStyle name="Normal 38 4 2 17" xfId="2164"/>
    <cellStyle name="Normal 38 4 2 17 2" xfId="10180"/>
    <cellStyle name="Normal 38 4 2 17 2 2" xfId="29998"/>
    <cellStyle name="Normal 38 4 2 17 3" xfId="15102"/>
    <cellStyle name="Normal 38 4 2 17 3 2" xfId="34360"/>
    <cellStyle name="Normal 38 4 2 17 4" xfId="20024"/>
    <cellStyle name="Normal 38 4 2 17 5" xfId="39765"/>
    <cellStyle name="Normal 38 4 2 17 6" xfId="44687"/>
    <cellStyle name="Normal 38 4 2 18" xfId="2510"/>
    <cellStyle name="Normal 38 4 2 18 2" xfId="10486"/>
    <cellStyle name="Normal 38 4 2 18 2 2" xfId="29999"/>
    <cellStyle name="Normal 38 4 2 18 3" xfId="15408"/>
    <cellStyle name="Normal 38 4 2 18 3 2" xfId="34668"/>
    <cellStyle name="Normal 38 4 2 18 4" xfId="20330"/>
    <cellStyle name="Normal 38 4 2 18 5" xfId="40071"/>
    <cellStyle name="Normal 38 4 2 18 6" xfId="44993"/>
    <cellStyle name="Normal 38 4 2 19" xfId="2629"/>
    <cellStyle name="Normal 38 4 2 19 2" xfId="10605"/>
    <cellStyle name="Normal 38 4 2 19 2 2" xfId="30000"/>
    <cellStyle name="Normal 38 4 2 19 3" xfId="15527"/>
    <cellStyle name="Normal 38 4 2 19 3 2" xfId="34787"/>
    <cellStyle name="Normal 38 4 2 19 4" xfId="20449"/>
    <cellStyle name="Normal 38 4 2 19 5" xfId="40190"/>
    <cellStyle name="Normal 38 4 2 19 6" xfId="45112"/>
    <cellStyle name="Normal 38 4 2 2" xfId="346"/>
    <cellStyle name="Normal 38 4 2 2 10" xfId="37723"/>
    <cellStyle name="Normal 38 4 2 2 11" xfId="37948"/>
    <cellStyle name="Normal 38 4 2 2 12" xfId="42885"/>
    <cellStyle name="Normal 38 4 2 2 13" xfId="47758"/>
    <cellStyle name="Normal 38 4 2 2 2" xfId="2271"/>
    <cellStyle name="Normal 38 4 2 2 2 10" xfId="44791"/>
    <cellStyle name="Normal 38 4 2 2 2 2" xfId="6001"/>
    <cellStyle name="Normal 38 4 2 2 2 2 2" xfId="7986"/>
    <cellStyle name="Normal 38 4 2 2 2 2 2 2" xfId="25773"/>
    <cellStyle name="Normal 38 4 2 2 2 2 3" xfId="32058"/>
    <cellStyle name="Normal 38 4 2 2 2 2 4" xfId="23795"/>
    <cellStyle name="Normal 38 4 2 2 2 3" xfId="7359"/>
    <cellStyle name="Normal 38 4 2 2 2 3 2" xfId="34464"/>
    <cellStyle name="Normal 38 4 2 2 2 3 3" xfId="25148"/>
    <cellStyle name="Normal 38 4 2 2 2 4" xfId="6809"/>
    <cellStyle name="Normal 38 4 2 2 2 4 2" xfId="24598"/>
    <cellStyle name="Normal 38 4 2 2 2 5" xfId="6000"/>
    <cellStyle name="Normal 38 4 2 2 2 5 2" xfId="23794"/>
    <cellStyle name="Normal 38 4 2 2 2 6" xfId="10284"/>
    <cellStyle name="Normal 38 4 2 2 2 6 2" xfId="30002"/>
    <cellStyle name="Normal 38 4 2 2 2 7" xfId="15206"/>
    <cellStyle name="Normal 38 4 2 2 2 7 2" xfId="32057"/>
    <cellStyle name="Normal 38 4 2 2 2 8" xfId="20128"/>
    <cellStyle name="Normal 38 4 2 2 2 9" xfId="39869"/>
    <cellStyle name="Normal 38 4 2 2 3" xfId="6002"/>
    <cellStyle name="Normal 38 4 2 2 3 2" xfId="7985"/>
    <cellStyle name="Normal 38 4 2 2 3 2 2" xfId="25772"/>
    <cellStyle name="Normal 38 4 2 2 3 3" xfId="30001"/>
    <cellStyle name="Normal 38 4 2 2 3 4" xfId="32059"/>
    <cellStyle name="Normal 38 4 2 2 3 5" xfId="23796"/>
    <cellStyle name="Normal 38 4 2 2 4" xfId="7154"/>
    <cellStyle name="Normal 38 4 2 2 4 2" xfId="32558"/>
    <cellStyle name="Normal 38 4 2 2 4 3" xfId="24943"/>
    <cellStyle name="Normal 38 4 2 2 5" xfId="6567"/>
    <cellStyle name="Normal 38 4 2 2 5 2" xfId="37432"/>
    <cellStyle name="Normal 38 4 2 2 5 3" xfId="24356"/>
    <cellStyle name="Normal 38 4 2 2 6" xfId="5999"/>
    <cellStyle name="Normal 38 4 2 2 6 2" xfId="23793"/>
    <cellStyle name="Normal 38 4 2 2 7" xfId="8378"/>
    <cellStyle name="Normal 38 4 2 2 7 2" xfId="26148"/>
    <cellStyle name="Normal 38 4 2 2 8" xfId="13300"/>
    <cellStyle name="Normal 38 4 2 2 8 2" xfId="26389"/>
    <cellStyle name="Normal 38 4 2 2 9" xfId="18222"/>
    <cellStyle name="Normal 38 4 2 20" xfId="2747"/>
    <cellStyle name="Normal 38 4 2 20 2" xfId="10723"/>
    <cellStyle name="Normal 38 4 2 20 2 2" xfId="30003"/>
    <cellStyle name="Normal 38 4 2 20 3" xfId="15645"/>
    <cellStyle name="Normal 38 4 2 20 3 2" xfId="34905"/>
    <cellStyle name="Normal 38 4 2 20 4" xfId="20567"/>
    <cellStyle name="Normal 38 4 2 20 5" xfId="40308"/>
    <cellStyle name="Normal 38 4 2 20 6" xfId="45230"/>
    <cellStyle name="Normal 38 4 2 21" xfId="2866"/>
    <cellStyle name="Normal 38 4 2 21 2" xfId="10842"/>
    <cellStyle name="Normal 38 4 2 21 2 2" xfId="30004"/>
    <cellStyle name="Normal 38 4 2 21 3" xfId="15764"/>
    <cellStyle name="Normal 38 4 2 21 3 2" xfId="35024"/>
    <cellStyle name="Normal 38 4 2 21 4" xfId="20686"/>
    <cellStyle name="Normal 38 4 2 21 5" xfId="40427"/>
    <cellStyle name="Normal 38 4 2 21 6" xfId="45349"/>
    <cellStyle name="Normal 38 4 2 22" xfId="2982"/>
    <cellStyle name="Normal 38 4 2 22 2" xfId="10958"/>
    <cellStyle name="Normal 38 4 2 22 2 2" xfId="30005"/>
    <cellStyle name="Normal 38 4 2 22 3" xfId="15880"/>
    <cellStyle name="Normal 38 4 2 22 3 2" xfId="35140"/>
    <cellStyle name="Normal 38 4 2 22 4" xfId="20802"/>
    <cellStyle name="Normal 38 4 2 22 5" xfId="40543"/>
    <cellStyle name="Normal 38 4 2 22 6" xfId="45465"/>
    <cellStyle name="Normal 38 4 2 23" xfId="3100"/>
    <cellStyle name="Normal 38 4 2 23 2" xfId="11076"/>
    <cellStyle name="Normal 38 4 2 23 2 2" xfId="30006"/>
    <cellStyle name="Normal 38 4 2 23 3" xfId="15998"/>
    <cellStyle name="Normal 38 4 2 23 3 2" xfId="35258"/>
    <cellStyle name="Normal 38 4 2 23 4" xfId="20920"/>
    <cellStyle name="Normal 38 4 2 23 5" xfId="40661"/>
    <cellStyle name="Normal 38 4 2 23 6" xfId="45583"/>
    <cellStyle name="Normal 38 4 2 24" xfId="3218"/>
    <cellStyle name="Normal 38 4 2 24 2" xfId="11193"/>
    <cellStyle name="Normal 38 4 2 24 2 2" xfId="30007"/>
    <cellStyle name="Normal 38 4 2 24 3" xfId="16115"/>
    <cellStyle name="Normal 38 4 2 24 3 2" xfId="35375"/>
    <cellStyle name="Normal 38 4 2 24 4" xfId="21037"/>
    <cellStyle name="Normal 38 4 2 24 5" xfId="40778"/>
    <cellStyle name="Normal 38 4 2 24 6" xfId="45700"/>
    <cellStyle name="Normal 38 4 2 25" xfId="3335"/>
    <cellStyle name="Normal 38 4 2 25 2" xfId="11310"/>
    <cellStyle name="Normal 38 4 2 25 2 2" xfId="30008"/>
    <cellStyle name="Normal 38 4 2 25 3" xfId="16232"/>
    <cellStyle name="Normal 38 4 2 25 3 2" xfId="35492"/>
    <cellStyle name="Normal 38 4 2 25 4" xfId="21154"/>
    <cellStyle name="Normal 38 4 2 25 5" xfId="40895"/>
    <cellStyle name="Normal 38 4 2 25 6" xfId="45817"/>
    <cellStyle name="Normal 38 4 2 26" xfId="3452"/>
    <cellStyle name="Normal 38 4 2 26 2" xfId="11427"/>
    <cellStyle name="Normal 38 4 2 26 2 2" xfId="30009"/>
    <cellStyle name="Normal 38 4 2 26 3" xfId="16349"/>
    <cellStyle name="Normal 38 4 2 26 3 2" xfId="35609"/>
    <cellStyle name="Normal 38 4 2 26 4" xfId="21271"/>
    <cellStyle name="Normal 38 4 2 26 5" xfId="41012"/>
    <cellStyle name="Normal 38 4 2 26 6" xfId="45934"/>
    <cellStyle name="Normal 38 4 2 27" xfId="3566"/>
    <cellStyle name="Normal 38 4 2 27 2" xfId="11541"/>
    <cellStyle name="Normal 38 4 2 27 2 2" xfId="30010"/>
    <cellStyle name="Normal 38 4 2 27 3" xfId="16463"/>
    <cellStyle name="Normal 38 4 2 27 3 2" xfId="35723"/>
    <cellStyle name="Normal 38 4 2 27 4" xfId="21385"/>
    <cellStyle name="Normal 38 4 2 27 5" xfId="41126"/>
    <cellStyle name="Normal 38 4 2 27 6" xfId="46048"/>
    <cellStyle name="Normal 38 4 2 28" xfId="3683"/>
    <cellStyle name="Normal 38 4 2 28 2" xfId="11657"/>
    <cellStyle name="Normal 38 4 2 28 2 2" xfId="30011"/>
    <cellStyle name="Normal 38 4 2 28 3" xfId="16579"/>
    <cellStyle name="Normal 38 4 2 28 3 2" xfId="35839"/>
    <cellStyle name="Normal 38 4 2 28 4" xfId="21501"/>
    <cellStyle name="Normal 38 4 2 28 5" xfId="41242"/>
    <cellStyle name="Normal 38 4 2 28 6" xfId="46164"/>
    <cellStyle name="Normal 38 4 2 29" xfId="3799"/>
    <cellStyle name="Normal 38 4 2 29 2" xfId="11772"/>
    <cellStyle name="Normal 38 4 2 29 2 2" xfId="30012"/>
    <cellStyle name="Normal 38 4 2 29 3" xfId="16694"/>
    <cellStyle name="Normal 38 4 2 29 3 2" xfId="35954"/>
    <cellStyle name="Normal 38 4 2 29 4" xfId="21616"/>
    <cellStyle name="Normal 38 4 2 29 5" xfId="41357"/>
    <cellStyle name="Normal 38 4 2 29 6" xfId="46279"/>
    <cellStyle name="Normal 38 4 2 3" xfId="466"/>
    <cellStyle name="Normal 38 4 2 3 10" xfId="43005"/>
    <cellStyle name="Normal 38 4 2 3 2" xfId="6004"/>
    <cellStyle name="Normal 38 4 2 3 2 2" xfId="7987"/>
    <cellStyle name="Normal 38 4 2 3 2 2 2" xfId="25774"/>
    <cellStyle name="Normal 38 4 2 3 2 3" xfId="32061"/>
    <cellStyle name="Normal 38 4 2 3 2 4" xfId="23798"/>
    <cellStyle name="Normal 38 4 2 3 3" xfId="7360"/>
    <cellStyle name="Normal 38 4 2 3 3 2" xfId="32678"/>
    <cellStyle name="Normal 38 4 2 3 3 3" xfId="25149"/>
    <cellStyle name="Normal 38 4 2 3 4" xfId="6689"/>
    <cellStyle name="Normal 38 4 2 3 4 2" xfId="24478"/>
    <cellStyle name="Normal 38 4 2 3 5" xfId="6003"/>
    <cellStyle name="Normal 38 4 2 3 5 2" xfId="23797"/>
    <cellStyle name="Normal 38 4 2 3 6" xfId="8498"/>
    <cellStyle name="Normal 38 4 2 3 6 2" xfId="30013"/>
    <cellStyle name="Normal 38 4 2 3 7" xfId="13420"/>
    <cellStyle name="Normal 38 4 2 3 7 2" xfId="32060"/>
    <cellStyle name="Normal 38 4 2 3 8" xfId="18342"/>
    <cellStyle name="Normal 38 4 2 3 9" xfId="38083"/>
    <cellStyle name="Normal 38 4 2 30" xfId="3916"/>
    <cellStyle name="Normal 38 4 2 30 2" xfId="11888"/>
    <cellStyle name="Normal 38 4 2 30 2 2" xfId="30014"/>
    <cellStyle name="Normal 38 4 2 30 3" xfId="16810"/>
    <cellStyle name="Normal 38 4 2 30 3 2" xfId="36070"/>
    <cellStyle name="Normal 38 4 2 30 4" xfId="21732"/>
    <cellStyle name="Normal 38 4 2 30 5" xfId="41473"/>
    <cellStyle name="Normal 38 4 2 30 6" xfId="46395"/>
    <cellStyle name="Normal 38 4 2 31" xfId="4034"/>
    <cellStyle name="Normal 38 4 2 31 2" xfId="12006"/>
    <cellStyle name="Normal 38 4 2 31 2 2" xfId="30015"/>
    <cellStyle name="Normal 38 4 2 31 3" xfId="16928"/>
    <cellStyle name="Normal 38 4 2 31 3 2" xfId="36188"/>
    <cellStyle name="Normal 38 4 2 31 4" xfId="21850"/>
    <cellStyle name="Normal 38 4 2 31 5" xfId="41591"/>
    <cellStyle name="Normal 38 4 2 31 6" xfId="46513"/>
    <cellStyle name="Normal 38 4 2 32" xfId="4149"/>
    <cellStyle name="Normal 38 4 2 32 2" xfId="12120"/>
    <cellStyle name="Normal 38 4 2 32 2 2" xfId="30016"/>
    <cellStyle name="Normal 38 4 2 32 3" xfId="17042"/>
    <cellStyle name="Normal 38 4 2 32 3 2" xfId="36302"/>
    <cellStyle name="Normal 38 4 2 32 4" xfId="21964"/>
    <cellStyle name="Normal 38 4 2 32 5" xfId="41705"/>
    <cellStyle name="Normal 38 4 2 32 6" xfId="46627"/>
    <cellStyle name="Normal 38 4 2 33" xfId="4264"/>
    <cellStyle name="Normal 38 4 2 33 2" xfId="12235"/>
    <cellStyle name="Normal 38 4 2 33 2 2" xfId="30017"/>
    <cellStyle name="Normal 38 4 2 33 3" xfId="17157"/>
    <cellStyle name="Normal 38 4 2 33 3 2" xfId="36417"/>
    <cellStyle name="Normal 38 4 2 33 4" xfId="22079"/>
    <cellStyle name="Normal 38 4 2 33 5" xfId="41820"/>
    <cellStyle name="Normal 38 4 2 33 6" xfId="46742"/>
    <cellStyle name="Normal 38 4 2 34" xfId="4391"/>
    <cellStyle name="Normal 38 4 2 34 2" xfId="12362"/>
    <cellStyle name="Normal 38 4 2 34 2 2" xfId="30018"/>
    <cellStyle name="Normal 38 4 2 34 3" xfId="17284"/>
    <cellStyle name="Normal 38 4 2 34 3 2" xfId="36544"/>
    <cellStyle name="Normal 38 4 2 34 4" xfId="22206"/>
    <cellStyle name="Normal 38 4 2 34 5" xfId="41947"/>
    <cellStyle name="Normal 38 4 2 34 6" xfId="46869"/>
    <cellStyle name="Normal 38 4 2 35" xfId="4506"/>
    <cellStyle name="Normal 38 4 2 35 2" xfId="12476"/>
    <cellStyle name="Normal 38 4 2 35 2 2" xfId="30019"/>
    <cellStyle name="Normal 38 4 2 35 3" xfId="17398"/>
    <cellStyle name="Normal 38 4 2 35 3 2" xfId="36658"/>
    <cellStyle name="Normal 38 4 2 35 4" xfId="22320"/>
    <cellStyle name="Normal 38 4 2 35 5" xfId="42061"/>
    <cellStyle name="Normal 38 4 2 35 6" xfId="46983"/>
    <cellStyle name="Normal 38 4 2 36" xfId="4623"/>
    <cellStyle name="Normal 38 4 2 36 2" xfId="12593"/>
    <cellStyle name="Normal 38 4 2 36 2 2" xfId="30020"/>
    <cellStyle name="Normal 38 4 2 36 3" xfId="17515"/>
    <cellStyle name="Normal 38 4 2 36 3 2" xfId="36775"/>
    <cellStyle name="Normal 38 4 2 36 4" xfId="22437"/>
    <cellStyle name="Normal 38 4 2 36 5" xfId="42178"/>
    <cellStyle name="Normal 38 4 2 36 6" xfId="47100"/>
    <cellStyle name="Normal 38 4 2 37" xfId="4739"/>
    <cellStyle name="Normal 38 4 2 37 2" xfId="12709"/>
    <cellStyle name="Normal 38 4 2 37 2 2" xfId="30021"/>
    <cellStyle name="Normal 38 4 2 37 3" xfId="17631"/>
    <cellStyle name="Normal 38 4 2 37 3 2" xfId="36891"/>
    <cellStyle name="Normal 38 4 2 37 4" xfId="22553"/>
    <cellStyle name="Normal 38 4 2 37 5" xfId="42294"/>
    <cellStyle name="Normal 38 4 2 37 6" xfId="47216"/>
    <cellStyle name="Normal 38 4 2 38" xfId="4854"/>
    <cellStyle name="Normal 38 4 2 38 2" xfId="12824"/>
    <cellStyle name="Normal 38 4 2 38 2 2" xfId="30022"/>
    <cellStyle name="Normal 38 4 2 38 3" xfId="17746"/>
    <cellStyle name="Normal 38 4 2 38 3 2" xfId="37006"/>
    <cellStyle name="Normal 38 4 2 38 4" xfId="22668"/>
    <cellStyle name="Normal 38 4 2 38 5" xfId="42409"/>
    <cellStyle name="Normal 38 4 2 38 6" xfId="47331"/>
    <cellStyle name="Normal 38 4 2 39" xfId="4975"/>
    <cellStyle name="Normal 38 4 2 39 2" xfId="12944"/>
    <cellStyle name="Normal 38 4 2 39 2 2" xfId="30023"/>
    <cellStyle name="Normal 38 4 2 39 3" xfId="17866"/>
    <cellStyle name="Normal 38 4 2 39 3 2" xfId="37126"/>
    <cellStyle name="Normal 38 4 2 39 4" xfId="22788"/>
    <cellStyle name="Normal 38 4 2 39 5" xfId="42529"/>
    <cellStyle name="Normal 38 4 2 39 6" xfId="47451"/>
    <cellStyle name="Normal 38 4 2 4" xfId="588"/>
    <cellStyle name="Normal 38 4 2 4 10" xfId="43126"/>
    <cellStyle name="Normal 38 4 2 4 2" xfId="6006"/>
    <cellStyle name="Normal 38 4 2 4 2 2" xfId="7988"/>
    <cellStyle name="Normal 38 4 2 4 2 2 2" xfId="25775"/>
    <cellStyle name="Normal 38 4 2 4 2 3" xfId="32063"/>
    <cellStyle name="Normal 38 4 2 4 2 4" xfId="23800"/>
    <cellStyle name="Normal 38 4 2 4 3" xfId="7534"/>
    <cellStyle name="Normal 38 4 2 4 3 2" xfId="32799"/>
    <cellStyle name="Normal 38 4 2 4 3 3" xfId="25322"/>
    <cellStyle name="Normal 38 4 2 4 4" xfId="6930"/>
    <cellStyle name="Normal 38 4 2 4 4 2" xfId="24719"/>
    <cellStyle name="Normal 38 4 2 4 5" xfId="6005"/>
    <cellStyle name="Normal 38 4 2 4 5 2" xfId="23799"/>
    <cellStyle name="Normal 38 4 2 4 6" xfId="8619"/>
    <cellStyle name="Normal 38 4 2 4 6 2" xfId="30024"/>
    <cellStyle name="Normal 38 4 2 4 7" xfId="13541"/>
    <cellStyle name="Normal 38 4 2 4 7 2" xfId="32062"/>
    <cellStyle name="Normal 38 4 2 4 8" xfId="18463"/>
    <cellStyle name="Normal 38 4 2 4 9" xfId="38204"/>
    <cellStyle name="Normal 38 4 2 40" xfId="5090"/>
    <cellStyle name="Normal 38 4 2 40 2" xfId="13059"/>
    <cellStyle name="Normal 38 4 2 40 2 2" xfId="30025"/>
    <cellStyle name="Normal 38 4 2 40 3" xfId="17981"/>
    <cellStyle name="Normal 38 4 2 40 3 2" xfId="37241"/>
    <cellStyle name="Normal 38 4 2 40 4" xfId="22903"/>
    <cellStyle name="Normal 38 4 2 40 5" xfId="42644"/>
    <cellStyle name="Normal 38 4 2 40 6" xfId="47566"/>
    <cellStyle name="Normal 38 4 2 41" xfId="5998"/>
    <cellStyle name="Normal 38 4 2 41 2" xfId="29990"/>
    <cellStyle name="Normal 38 4 2 41 3" xfId="32438"/>
    <cellStyle name="Normal 38 4 2 41 4" xfId="23792"/>
    <cellStyle name="Normal 38 4 2 42" xfId="8258"/>
    <cellStyle name="Normal 38 4 2 42 2" xfId="37431"/>
    <cellStyle name="Normal 38 4 2 42 3" xfId="26044"/>
    <cellStyle name="Normal 38 4 2 43" xfId="13180"/>
    <cellStyle name="Normal 38 4 2 43 2" xfId="26285"/>
    <cellStyle name="Normal 38 4 2 44" xfId="18102"/>
    <cellStyle name="Normal 38 4 2 45" xfId="37603"/>
    <cellStyle name="Normal 38 4 2 46" xfId="37844"/>
    <cellStyle name="Normal 38 4 2 47" xfId="42765"/>
    <cellStyle name="Normal 38 4 2 48" xfId="47757"/>
    <cellStyle name="Normal 38 4 2 5" xfId="723"/>
    <cellStyle name="Normal 38 4 2 5 2" xfId="7984"/>
    <cellStyle name="Normal 38 4 2 5 2 2" xfId="32931"/>
    <cellStyle name="Normal 38 4 2 5 2 3" xfId="25771"/>
    <cellStyle name="Normal 38 4 2 5 3" xfId="6007"/>
    <cellStyle name="Normal 38 4 2 5 3 2" xfId="23801"/>
    <cellStyle name="Normal 38 4 2 5 4" xfId="8751"/>
    <cellStyle name="Normal 38 4 2 5 4 2" xfId="30026"/>
    <cellStyle name="Normal 38 4 2 5 5" xfId="13673"/>
    <cellStyle name="Normal 38 4 2 5 5 2" xfId="32064"/>
    <cellStyle name="Normal 38 4 2 5 6" xfId="18595"/>
    <cellStyle name="Normal 38 4 2 5 7" xfId="38336"/>
    <cellStyle name="Normal 38 4 2 5 8" xfId="43258"/>
    <cellStyle name="Normal 38 4 2 6" xfId="837"/>
    <cellStyle name="Normal 38 4 2 6 2" xfId="7050"/>
    <cellStyle name="Normal 38 4 2 6 2 2" xfId="24839"/>
    <cellStyle name="Normal 38 4 2 6 3" xfId="8865"/>
    <cellStyle name="Normal 38 4 2 6 3 2" xfId="30027"/>
    <cellStyle name="Normal 38 4 2 6 4" xfId="13787"/>
    <cellStyle name="Normal 38 4 2 6 4 2" xfId="33045"/>
    <cellStyle name="Normal 38 4 2 6 5" xfId="18709"/>
    <cellStyle name="Normal 38 4 2 6 6" xfId="38450"/>
    <cellStyle name="Normal 38 4 2 6 7" xfId="43372"/>
    <cellStyle name="Normal 38 4 2 7" xfId="951"/>
    <cellStyle name="Normal 38 4 2 7 2" xfId="6447"/>
    <cellStyle name="Normal 38 4 2 7 2 2" xfId="24236"/>
    <cellStyle name="Normal 38 4 2 7 3" xfId="8979"/>
    <cellStyle name="Normal 38 4 2 7 3 2" xfId="30028"/>
    <cellStyle name="Normal 38 4 2 7 4" xfId="13901"/>
    <cellStyle name="Normal 38 4 2 7 4 2" xfId="33159"/>
    <cellStyle name="Normal 38 4 2 7 5" xfId="18823"/>
    <cellStyle name="Normal 38 4 2 7 6" xfId="38564"/>
    <cellStyle name="Normal 38 4 2 7 7" xfId="43486"/>
    <cellStyle name="Normal 38 4 2 8" xfId="1098"/>
    <cellStyle name="Normal 38 4 2 8 2" xfId="9120"/>
    <cellStyle name="Normal 38 4 2 8 2 2" xfId="30029"/>
    <cellStyle name="Normal 38 4 2 8 3" xfId="14042"/>
    <cellStyle name="Normal 38 4 2 8 3 2" xfId="33300"/>
    <cellStyle name="Normal 38 4 2 8 4" xfId="18964"/>
    <cellStyle name="Normal 38 4 2 8 5" xfId="38705"/>
    <cellStyle name="Normal 38 4 2 8 6" xfId="43627"/>
    <cellStyle name="Normal 38 4 2 9" xfId="1247"/>
    <cellStyle name="Normal 38 4 2 9 2" xfId="9264"/>
    <cellStyle name="Normal 38 4 2 9 2 2" xfId="30030"/>
    <cellStyle name="Normal 38 4 2 9 3" xfId="14186"/>
    <cellStyle name="Normal 38 4 2 9 3 2" xfId="33444"/>
    <cellStyle name="Normal 38 4 2 9 4" xfId="19108"/>
    <cellStyle name="Normal 38 4 2 9 5" xfId="38849"/>
    <cellStyle name="Normal 38 4 2 9 6" xfId="43771"/>
    <cellStyle name="Normal 38 4 20" xfId="2553"/>
    <cellStyle name="Normal 38 4 20 2" xfId="10529"/>
    <cellStyle name="Normal 38 4 20 2 2" xfId="30031"/>
    <cellStyle name="Normal 38 4 20 3" xfId="15451"/>
    <cellStyle name="Normal 38 4 20 3 2" xfId="34711"/>
    <cellStyle name="Normal 38 4 20 4" xfId="20373"/>
    <cellStyle name="Normal 38 4 20 5" xfId="40114"/>
    <cellStyle name="Normal 38 4 20 6" xfId="45036"/>
    <cellStyle name="Normal 38 4 21" xfId="2671"/>
    <cellStyle name="Normal 38 4 21 2" xfId="10647"/>
    <cellStyle name="Normal 38 4 21 2 2" xfId="30032"/>
    <cellStyle name="Normal 38 4 21 3" xfId="15569"/>
    <cellStyle name="Normal 38 4 21 3 2" xfId="34829"/>
    <cellStyle name="Normal 38 4 21 4" xfId="20491"/>
    <cellStyle name="Normal 38 4 21 5" xfId="40232"/>
    <cellStyle name="Normal 38 4 21 6" xfId="45154"/>
    <cellStyle name="Normal 38 4 22" xfId="2790"/>
    <cellStyle name="Normal 38 4 22 2" xfId="10766"/>
    <cellStyle name="Normal 38 4 22 2 2" xfId="30033"/>
    <cellStyle name="Normal 38 4 22 3" xfId="15688"/>
    <cellStyle name="Normal 38 4 22 3 2" xfId="34948"/>
    <cellStyle name="Normal 38 4 22 4" xfId="20610"/>
    <cellStyle name="Normal 38 4 22 5" xfId="40351"/>
    <cellStyle name="Normal 38 4 22 6" xfId="45273"/>
    <cellStyle name="Normal 38 4 23" xfId="2906"/>
    <cellStyle name="Normal 38 4 23 2" xfId="10882"/>
    <cellStyle name="Normal 38 4 23 2 2" xfId="30034"/>
    <cellStyle name="Normal 38 4 23 3" xfId="15804"/>
    <cellStyle name="Normal 38 4 23 3 2" xfId="35064"/>
    <cellStyle name="Normal 38 4 23 4" xfId="20726"/>
    <cellStyle name="Normal 38 4 23 5" xfId="40467"/>
    <cellStyle name="Normal 38 4 23 6" xfId="45389"/>
    <cellStyle name="Normal 38 4 24" xfId="3024"/>
    <cellStyle name="Normal 38 4 24 2" xfId="11000"/>
    <cellStyle name="Normal 38 4 24 2 2" xfId="30035"/>
    <cellStyle name="Normal 38 4 24 3" xfId="15922"/>
    <cellStyle name="Normal 38 4 24 3 2" xfId="35182"/>
    <cellStyle name="Normal 38 4 24 4" xfId="20844"/>
    <cellStyle name="Normal 38 4 24 5" xfId="40585"/>
    <cellStyle name="Normal 38 4 24 6" xfId="45507"/>
    <cellStyle name="Normal 38 4 25" xfId="3142"/>
    <cellStyle name="Normal 38 4 25 2" xfId="11117"/>
    <cellStyle name="Normal 38 4 25 2 2" xfId="30036"/>
    <cellStyle name="Normal 38 4 25 3" xfId="16039"/>
    <cellStyle name="Normal 38 4 25 3 2" xfId="35299"/>
    <cellStyle name="Normal 38 4 25 4" xfId="20961"/>
    <cellStyle name="Normal 38 4 25 5" xfId="40702"/>
    <cellStyle name="Normal 38 4 25 6" xfId="45624"/>
    <cellStyle name="Normal 38 4 26" xfId="3259"/>
    <cellStyle name="Normal 38 4 26 2" xfId="11234"/>
    <cellStyle name="Normal 38 4 26 2 2" xfId="30037"/>
    <cellStyle name="Normal 38 4 26 3" xfId="16156"/>
    <cellStyle name="Normal 38 4 26 3 2" xfId="35416"/>
    <cellStyle name="Normal 38 4 26 4" xfId="21078"/>
    <cellStyle name="Normal 38 4 26 5" xfId="40819"/>
    <cellStyle name="Normal 38 4 26 6" xfId="45741"/>
    <cellStyle name="Normal 38 4 27" xfId="3376"/>
    <cellStyle name="Normal 38 4 27 2" xfId="11351"/>
    <cellStyle name="Normal 38 4 27 2 2" xfId="30038"/>
    <cellStyle name="Normal 38 4 27 3" xfId="16273"/>
    <cellStyle name="Normal 38 4 27 3 2" xfId="35533"/>
    <cellStyle name="Normal 38 4 27 4" xfId="21195"/>
    <cellStyle name="Normal 38 4 27 5" xfId="40936"/>
    <cellStyle name="Normal 38 4 27 6" xfId="45858"/>
    <cellStyle name="Normal 38 4 28" xfId="3490"/>
    <cellStyle name="Normal 38 4 28 2" xfId="11465"/>
    <cellStyle name="Normal 38 4 28 2 2" xfId="30039"/>
    <cellStyle name="Normal 38 4 28 3" xfId="16387"/>
    <cellStyle name="Normal 38 4 28 3 2" xfId="35647"/>
    <cellStyle name="Normal 38 4 28 4" xfId="21309"/>
    <cellStyle name="Normal 38 4 28 5" xfId="41050"/>
    <cellStyle name="Normal 38 4 28 6" xfId="45972"/>
    <cellStyle name="Normal 38 4 29" xfId="3607"/>
    <cellStyle name="Normal 38 4 29 2" xfId="11581"/>
    <cellStyle name="Normal 38 4 29 2 2" xfId="30040"/>
    <cellStyle name="Normal 38 4 29 3" xfId="16503"/>
    <cellStyle name="Normal 38 4 29 3 2" xfId="35763"/>
    <cellStyle name="Normal 38 4 29 4" xfId="21425"/>
    <cellStyle name="Normal 38 4 29 5" xfId="41166"/>
    <cellStyle name="Normal 38 4 29 6" xfId="46088"/>
    <cellStyle name="Normal 38 4 3" xfId="270"/>
    <cellStyle name="Normal 38 4 3 10" xfId="37647"/>
    <cellStyle name="Normal 38 4 3 11" xfId="37888"/>
    <cellStyle name="Normal 38 4 3 12" xfId="42809"/>
    <cellStyle name="Normal 38 4 3 13" xfId="47759"/>
    <cellStyle name="Normal 38 4 3 2" xfId="2210"/>
    <cellStyle name="Normal 38 4 3 2 10" xfId="44731"/>
    <cellStyle name="Normal 38 4 3 2 2" xfId="6010"/>
    <cellStyle name="Normal 38 4 3 2 2 2" xfId="7990"/>
    <cellStyle name="Normal 38 4 3 2 2 2 2" xfId="25777"/>
    <cellStyle name="Normal 38 4 3 2 2 3" xfId="32066"/>
    <cellStyle name="Normal 38 4 3 2 2 4" xfId="23804"/>
    <cellStyle name="Normal 38 4 3 2 3" xfId="7361"/>
    <cellStyle name="Normal 38 4 3 2 3 2" xfId="34404"/>
    <cellStyle name="Normal 38 4 3 2 3 3" xfId="25150"/>
    <cellStyle name="Normal 38 4 3 2 4" xfId="6733"/>
    <cellStyle name="Normal 38 4 3 2 4 2" xfId="24522"/>
    <cellStyle name="Normal 38 4 3 2 5" xfId="6009"/>
    <cellStyle name="Normal 38 4 3 2 5 2" xfId="23803"/>
    <cellStyle name="Normal 38 4 3 2 6" xfId="10224"/>
    <cellStyle name="Normal 38 4 3 2 6 2" xfId="30042"/>
    <cellStyle name="Normal 38 4 3 2 7" xfId="15146"/>
    <cellStyle name="Normal 38 4 3 2 7 2" xfId="32065"/>
    <cellStyle name="Normal 38 4 3 2 8" xfId="20068"/>
    <cellStyle name="Normal 38 4 3 2 9" xfId="39809"/>
    <cellStyle name="Normal 38 4 3 3" xfId="6011"/>
    <cellStyle name="Normal 38 4 3 3 2" xfId="7989"/>
    <cellStyle name="Normal 38 4 3 3 2 2" xfId="25776"/>
    <cellStyle name="Normal 38 4 3 3 3" xfId="30041"/>
    <cellStyle name="Normal 38 4 3 3 4" xfId="32067"/>
    <cellStyle name="Normal 38 4 3 3 5" xfId="23805"/>
    <cellStyle name="Normal 38 4 3 4" xfId="7094"/>
    <cellStyle name="Normal 38 4 3 4 2" xfId="32482"/>
    <cellStyle name="Normal 38 4 3 4 3" xfId="24883"/>
    <cellStyle name="Normal 38 4 3 5" xfId="6491"/>
    <cellStyle name="Normal 38 4 3 5 2" xfId="37433"/>
    <cellStyle name="Normal 38 4 3 5 3" xfId="24280"/>
    <cellStyle name="Normal 38 4 3 6" xfId="6008"/>
    <cellStyle name="Normal 38 4 3 6 2" xfId="23802"/>
    <cellStyle name="Normal 38 4 3 7" xfId="8302"/>
    <cellStyle name="Normal 38 4 3 7 2" xfId="26088"/>
    <cellStyle name="Normal 38 4 3 8" xfId="13224"/>
    <cellStyle name="Normal 38 4 3 8 2" xfId="26329"/>
    <cellStyle name="Normal 38 4 3 9" xfId="18146"/>
    <cellStyle name="Normal 38 4 30" xfId="3723"/>
    <cellStyle name="Normal 38 4 30 2" xfId="11696"/>
    <cellStyle name="Normal 38 4 30 2 2" xfId="30043"/>
    <cellStyle name="Normal 38 4 30 3" xfId="16618"/>
    <cellStyle name="Normal 38 4 30 3 2" xfId="35878"/>
    <cellStyle name="Normal 38 4 30 4" xfId="21540"/>
    <cellStyle name="Normal 38 4 30 5" xfId="41281"/>
    <cellStyle name="Normal 38 4 30 6" xfId="46203"/>
    <cellStyle name="Normal 38 4 31" xfId="3840"/>
    <cellStyle name="Normal 38 4 31 2" xfId="11812"/>
    <cellStyle name="Normal 38 4 31 2 2" xfId="30044"/>
    <cellStyle name="Normal 38 4 31 3" xfId="16734"/>
    <cellStyle name="Normal 38 4 31 3 2" xfId="35994"/>
    <cellStyle name="Normal 38 4 31 4" xfId="21656"/>
    <cellStyle name="Normal 38 4 31 5" xfId="41397"/>
    <cellStyle name="Normal 38 4 31 6" xfId="46319"/>
    <cellStyle name="Normal 38 4 32" xfId="3958"/>
    <cellStyle name="Normal 38 4 32 2" xfId="11930"/>
    <cellStyle name="Normal 38 4 32 2 2" xfId="30045"/>
    <cellStyle name="Normal 38 4 32 3" xfId="16852"/>
    <cellStyle name="Normal 38 4 32 3 2" xfId="36112"/>
    <cellStyle name="Normal 38 4 32 4" xfId="21774"/>
    <cellStyle name="Normal 38 4 32 5" xfId="41515"/>
    <cellStyle name="Normal 38 4 32 6" xfId="46437"/>
    <cellStyle name="Normal 38 4 33" xfId="4073"/>
    <cellStyle name="Normal 38 4 33 2" xfId="12044"/>
    <cellStyle name="Normal 38 4 33 2 2" xfId="30046"/>
    <cellStyle name="Normal 38 4 33 3" xfId="16966"/>
    <cellStyle name="Normal 38 4 33 3 2" xfId="36226"/>
    <cellStyle name="Normal 38 4 33 4" xfId="21888"/>
    <cellStyle name="Normal 38 4 33 5" xfId="41629"/>
    <cellStyle name="Normal 38 4 33 6" xfId="46551"/>
    <cellStyle name="Normal 38 4 34" xfId="4188"/>
    <cellStyle name="Normal 38 4 34 2" xfId="12159"/>
    <cellStyle name="Normal 38 4 34 2 2" xfId="30047"/>
    <cellStyle name="Normal 38 4 34 3" xfId="17081"/>
    <cellStyle name="Normal 38 4 34 3 2" xfId="36341"/>
    <cellStyle name="Normal 38 4 34 4" xfId="22003"/>
    <cellStyle name="Normal 38 4 34 5" xfId="41744"/>
    <cellStyle name="Normal 38 4 34 6" xfId="46666"/>
    <cellStyle name="Normal 38 4 35" xfId="4315"/>
    <cellStyle name="Normal 38 4 35 2" xfId="12286"/>
    <cellStyle name="Normal 38 4 35 2 2" xfId="30048"/>
    <cellStyle name="Normal 38 4 35 3" xfId="17208"/>
    <cellStyle name="Normal 38 4 35 3 2" xfId="36468"/>
    <cellStyle name="Normal 38 4 35 4" xfId="22130"/>
    <cellStyle name="Normal 38 4 35 5" xfId="41871"/>
    <cellStyle name="Normal 38 4 35 6" xfId="46793"/>
    <cellStyle name="Normal 38 4 36" xfId="4430"/>
    <cellStyle name="Normal 38 4 36 2" xfId="12400"/>
    <cellStyle name="Normal 38 4 36 2 2" xfId="30049"/>
    <cellStyle name="Normal 38 4 36 3" xfId="17322"/>
    <cellStyle name="Normal 38 4 36 3 2" xfId="36582"/>
    <cellStyle name="Normal 38 4 36 4" xfId="22244"/>
    <cellStyle name="Normal 38 4 36 5" xfId="41985"/>
    <cellStyle name="Normal 38 4 36 6" xfId="46907"/>
    <cellStyle name="Normal 38 4 37" xfId="4547"/>
    <cellStyle name="Normal 38 4 37 2" xfId="12517"/>
    <cellStyle name="Normal 38 4 37 2 2" xfId="30050"/>
    <cellStyle name="Normal 38 4 37 3" xfId="17439"/>
    <cellStyle name="Normal 38 4 37 3 2" xfId="36699"/>
    <cellStyle name="Normal 38 4 37 4" xfId="22361"/>
    <cellStyle name="Normal 38 4 37 5" xfId="42102"/>
    <cellStyle name="Normal 38 4 37 6" xfId="47024"/>
    <cellStyle name="Normal 38 4 38" xfId="4663"/>
    <cellStyle name="Normal 38 4 38 2" xfId="12633"/>
    <cellStyle name="Normal 38 4 38 2 2" xfId="30051"/>
    <cellStyle name="Normal 38 4 38 3" xfId="17555"/>
    <cellStyle name="Normal 38 4 38 3 2" xfId="36815"/>
    <cellStyle name="Normal 38 4 38 4" xfId="22477"/>
    <cellStyle name="Normal 38 4 38 5" xfId="42218"/>
    <cellStyle name="Normal 38 4 38 6" xfId="47140"/>
    <cellStyle name="Normal 38 4 39" xfId="4778"/>
    <cellStyle name="Normal 38 4 39 2" xfId="12748"/>
    <cellStyle name="Normal 38 4 39 2 2" xfId="30052"/>
    <cellStyle name="Normal 38 4 39 3" xfId="17670"/>
    <cellStyle name="Normal 38 4 39 3 2" xfId="36930"/>
    <cellStyle name="Normal 38 4 39 4" xfId="22592"/>
    <cellStyle name="Normal 38 4 39 5" xfId="42333"/>
    <cellStyle name="Normal 38 4 39 6" xfId="47255"/>
    <cellStyle name="Normal 38 4 4" xfId="390"/>
    <cellStyle name="Normal 38 4 4 10" xfId="42929"/>
    <cellStyle name="Normal 38 4 4 2" xfId="6013"/>
    <cellStyle name="Normal 38 4 4 2 2" xfId="7991"/>
    <cellStyle name="Normal 38 4 4 2 2 2" xfId="25778"/>
    <cellStyle name="Normal 38 4 4 2 3" xfId="32069"/>
    <cellStyle name="Normal 38 4 4 2 4" xfId="23807"/>
    <cellStyle name="Normal 38 4 4 3" xfId="7362"/>
    <cellStyle name="Normal 38 4 4 3 2" xfId="32602"/>
    <cellStyle name="Normal 38 4 4 3 3" xfId="25151"/>
    <cellStyle name="Normal 38 4 4 4" xfId="6613"/>
    <cellStyle name="Normal 38 4 4 4 2" xfId="24402"/>
    <cellStyle name="Normal 38 4 4 5" xfId="6012"/>
    <cellStyle name="Normal 38 4 4 5 2" xfId="23806"/>
    <cellStyle name="Normal 38 4 4 6" xfId="8422"/>
    <cellStyle name="Normal 38 4 4 6 2" xfId="30053"/>
    <cellStyle name="Normal 38 4 4 7" xfId="13344"/>
    <cellStyle name="Normal 38 4 4 7 2" xfId="32068"/>
    <cellStyle name="Normal 38 4 4 8" xfId="18266"/>
    <cellStyle name="Normal 38 4 4 9" xfId="38007"/>
    <cellStyle name="Normal 38 4 40" xfId="4899"/>
    <cellStyle name="Normal 38 4 40 2" xfId="12868"/>
    <cellStyle name="Normal 38 4 40 2 2" xfId="30054"/>
    <cellStyle name="Normal 38 4 40 3" xfId="17790"/>
    <cellStyle name="Normal 38 4 40 3 2" xfId="37050"/>
    <cellStyle name="Normal 38 4 40 4" xfId="22712"/>
    <cellStyle name="Normal 38 4 40 5" xfId="42453"/>
    <cellStyle name="Normal 38 4 40 6" xfId="47375"/>
    <cellStyle name="Normal 38 4 41" xfId="5014"/>
    <cellStyle name="Normal 38 4 41 2" xfId="12983"/>
    <cellStyle name="Normal 38 4 41 2 2" xfId="30055"/>
    <cellStyle name="Normal 38 4 41 3" xfId="17905"/>
    <cellStyle name="Normal 38 4 41 3 2" xfId="37165"/>
    <cellStyle name="Normal 38 4 41 4" xfId="22827"/>
    <cellStyle name="Normal 38 4 41 5" xfId="42568"/>
    <cellStyle name="Normal 38 4 41 6" xfId="47490"/>
    <cellStyle name="Normal 38 4 42" xfId="5997"/>
    <cellStyle name="Normal 38 4 42 2" xfId="29979"/>
    <cellStyle name="Normal 38 4 42 3" xfId="32362"/>
    <cellStyle name="Normal 38 4 42 4" xfId="23791"/>
    <cellStyle name="Normal 38 4 43" xfId="8182"/>
    <cellStyle name="Normal 38 4 43 2" xfId="37430"/>
    <cellStyle name="Normal 38 4 43 3" xfId="25968"/>
    <cellStyle name="Normal 38 4 44" xfId="13104"/>
    <cellStyle name="Normal 38 4 44 2" xfId="26209"/>
    <cellStyle name="Normal 38 4 45" xfId="18026"/>
    <cellStyle name="Normal 38 4 46" xfId="37527"/>
    <cellStyle name="Normal 38 4 47" xfId="37768"/>
    <cellStyle name="Normal 38 4 48" xfId="42689"/>
    <cellStyle name="Normal 38 4 49" xfId="47756"/>
    <cellStyle name="Normal 38 4 5" xfId="512"/>
    <cellStyle name="Normal 38 4 5 10" xfId="43050"/>
    <cellStyle name="Normal 38 4 5 2" xfId="6015"/>
    <cellStyle name="Normal 38 4 5 2 2" xfId="7992"/>
    <cellStyle name="Normal 38 4 5 2 2 2" xfId="25779"/>
    <cellStyle name="Normal 38 4 5 2 3" xfId="32071"/>
    <cellStyle name="Normal 38 4 5 2 4" xfId="23809"/>
    <cellStyle name="Normal 38 4 5 3" xfId="7458"/>
    <cellStyle name="Normal 38 4 5 3 2" xfId="32723"/>
    <cellStyle name="Normal 38 4 5 3 3" xfId="25246"/>
    <cellStyle name="Normal 38 4 5 4" xfId="6854"/>
    <cellStyle name="Normal 38 4 5 4 2" xfId="24643"/>
    <cellStyle name="Normal 38 4 5 5" xfId="6014"/>
    <cellStyle name="Normal 38 4 5 5 2" xfId="23808"/>
    <cellStyle name="Normal 38 4 5 6" xfId="8543"/>
    <cellStyle name="Normal 38 4 5 6 2" xfId="30056"/>
    <cellStyle name="Normal 38 4 5 7" xfId="13465"/>
    <cellStyle name="Normal 38 4 5 7 2" xfId="32070"/>
    <cellStyle name="Normal 38 4 5 8" xfId="18387"/>
    <cellStyle name="Normal 38 4 5 9" xfId="38128"/>
    <cellStyle name="Normal 38 4 6" xfId="647"/>
    <cellStyle name="Normal 38 4 6 2" xfId="7983"/>
    <cellStyle name="Normal 38 4 6 2 2" xfId="32855"/>
    <cellStyle name="Normal 38 4 6 2 3" xfId="25770"/>
    <cellStyle name="Normal 38 4 6 3" xfId="6016"/>
    <cellStyle name="Normal 38 4 6 3 2" xfId="23810"/>
    <cellStyle name="Normal 38 4 6 4" xfId="8675"/>
    <cellStyle name="Normal 38 4 6 4 2" xfId="30057"/>
    <cellStyle name="Normal 38 4 6 5" xfId="13597"/>
    <cellStyle name="Normal 38 4 6 5 2" xfId="32072"/>
    <cellStyle name="Normal 38 4 6 6" xfId="18519"/>
    <cellStyle name="Normal 38 4 6 7" xfId="38260"/>
    <cellStyle name="Normal 38 4 6 8" xfId="43182"/>
    <cellStyle name="Normal 38 4 7" xfId="761"/>
    <cellStyle name="Normal 38 4 7 2" xfId="6974"/>
    <cellStyle name="Normal 38 4 7 2 2" xfId="24763"/>
    <cellStyle name="Normal 38 4 7 3" xfId="8789"/>
    <cellStyle name="Normal 38 4 7 3 2" xfId="30058"/>
    <cellStyle name="Normal 38 4 7 4" xfId="13711"/>
    <cellStyle name="Normal 38 4 7 4 2" xfId="32969"/>
    <cellStyle name="Normal 38 4 7 5" xfId="18633"/>
    <cellStyle name="Normal 38 4 7 6" xfId="38374"/>
    <cellStyle name="Normal 38 4 7 7" xfId="43296"/>
    <cellStyle name="Normal 38 4 8" xfId="875"/>
    <cellStyle name="Normal 38 4 8 2" xfId="6371"/>
    <cellStyle name="Normal 38 4 8 2 2" xfId="24160"/>
    <cellStyle name="Normal 38 4 8 3" xfId="8903"/>
    <cellStyle name="Normal 38 4 8 3 2" xfId="30059"/>
    <cellStyle name="Normal 38 4 8 4" xfId="13825"/>
    <cellStyle name="Normal 38 4 8 4 2" xfId="33083"/>
    <cellStyle name="Normal 38 4 8 5" xfId="18747"/>
    <cellStyle name="Normal 38 4 8 6" xfId="38488"/>
    <cellStyle name="Normal 38 4 8 7" xfId="43410"/>
    <cellStyle name="Normal 38 4 9" xfId="1022"/>
    <cellStyle name="Normal 38 4 9 2" xfId="9044"/>
    <cellStyle name="Normal 38 4 9 2 2" xfId="30060"/>
    <cellStyle name="Normal 38 4 9 3" xfId="13966"/>
    <cellStyle name="Normal 38 4 9 3 2" xfId="33224"/>
    <cellStyle name="Normal 38 4 9 4" xfId="18888"/>
    <cellStyle name="Normal 38 4 9 5" xfId="38629"/>
    <cellStyle name="Normal 38 4 9 6" xfId="43551"/>
    <cellStyle name="Normal 38 40" xfId="3704"/>
    <cellStyle name="Normal 38 40 2" xfId="11677"/>
    <cellStyle name="Normal 38 40 2 2" xfId="30061"/>
    <cellStyle name="Normal 38 40 3" xfId="16599"/>
    <cellStyle name="Normal 38 40 3 2" xfId="35859"/>
    <cellStyle name="Normal 38 40 4" xfId="21521"/>
    <cellStyle name="Normal 38 40 5" xfId="41262"/>
    <cellStyle name="Normal 38 40 6" xfId="46184"/>
    <cellStyle name="Normal 38 41" xfId="4289"/>
    <cellStyle name="Normal 38 41 2" xfId="12260"/>
    <cellStyle name="Normal 38 41 2 2" xfId="30062"/>
    <cellStyle name="Normal 38 41 3" xfId="17182"/>
    <cellStyle name="Normal 38 41 3 2" xfId="36442"/>
    <cellStyle name="Normal 38 41 4" xfId="22104"/>
    <cellStyle name="Normal 38 41 5" xfId="41845"/>
    <cellStyle name="Normal 38 41 6" xfId="46767"/>
    <cellStyle name="Normal 38 42" xfId="2534"/>
    <cellStyle name="Normal 38 42 2" xfId="10510"/>
    <cellStyle name="Normal 38 42 2 2" xfId="30063"/>
    <cellStyle name="Normal 38 42 3" xfId="15432"/>
    <cellStyle name="Normal 38 42 3 2" xfId="34692"/>
    <cellStyle name="Normal 38 42 4" xfId="20354"/>
    <cellStyle name="Normal 38 42 5" xfId="40095"/>
    <cellStyle name="Normal 38 42 6" xfId="45017"/>
    <cellStyle name="Normal 38 43" xfId="4522"/>
    <cellStyle name="Normal 38 43 2" xfId="12492"/>
    <cellStyle name="Normal 38 43 2 2" xfId="30064"/>
    <cellStyle name="Normal 38 43 3" xfId="17414"/>
    <cellStyle name="Normal 38 43 3 2" xfId="36674"/>
    <cellStyle name="Normal 38 43 4" xfId="22336"/>
    <cellStyle name="Normal 38 43 5" xfId="42077"/>
    <cellStyle name="Normal 38 43 6" xfId="46999"/>
    <cellStyle name="Normal 38 44" xfId="3932"/>
    <cellStyle name="Normal 38 44 2" xfId="11904"/>
    <cellStyle name="Normal 38 44 2 2" xfId="30065"/>
    <cellStyle name="Normal 38 44 3" xfId="16826"/>
    <cellStyle name="Normal 38 44 3 2" xfId="36086"/>
    <cellStyle name="Normal 38 44 4" xfId="21748"/>
    <cellStyle name="Normal 38 44 5" xfId="41489"/>
    <cellStyle name="Normal 38 44 6" xfId="46411"/>
    <cellStyle name="Normal 38 45" xfId="4282"/>
    <cellStyle name="Normal 38 45 2" xfId="12253"/>
    <cellStyle name="Normal 38 45 2 2" xfId="30066"/>
    <cellStyle name="Normal 38 45 3" xfId="17175"/>
    <cellStyle name="Normal 38 45 3 2" xfId="36435"/>
    <cellStyle name="Normal 38 45 4" xfId="22097"/>
    <cellStyle name="Normal 38 45 5" xfId="41838"/>
    <cellStyle name="Normal 38 45 6" xfId="46760"/>
    <cellStyle name="Normal 38 46" xfId="4873"/>
    <cellStyle name="Normal 38 46 2" xfId="12843"/>
    <cellStyle name="Normal 38 46 2 2" xfId="30067"/>
    <cellStyle name="Normal 38 46 3" xfId="17765"/>
    <cellStyle name="Normal 38 46 3 2" xfId="37025"/>
    <cellStyle name="Normal 38 46 4" xfId="22687"/>
    <cellStyle name="Normal 38 46 5" xfId="42428"/>
    <cellStyle name="Normal 38 46 6" xfId="47350"/>
    <cellStyle name="Normal 38 47" xfId="4644"/>
    <cellStyle name="Normal 38 47 2" xfId="12614"/>
    <cellStyle name="Normal 38 47 2 2" xfId="30068"/>
    <cellStyle name="Normal 38 47 3" xfId="17536"/>
    <cellStyle name="Normal 38 47 3 2" xfId="36796"/>
    <cellStyle name="Normal 38 47 4" xfId="22458"/>
    <cellStyle name="Normal 38 47 5" xfId="42199"/>
    <cellStyle name="Normal 38 47 6" xfId="47121"/>
    <cellStyle name="Normal 38 48" xfId="5851"/>
    <cellStyle name="Normal 38 48 2" xfId="29374"/>
    <cellStyle name="Normal 38 48 3" xfId="32337"/>
    <cellStyle name="Normal 38 48 4" xfId="23645"/>
    <cellStyle name="Normal 38 49" xfId="8157"/>
    <cellStyle name="Normal 38 49 2" xfId="37401"/>
    <cellStyle name="Normal 38 49 3" xfId="25943"/>
    <cellStyle name="Normal 38 5" xfId="145"/>
    <cellStyle name="Normal 38 5 10" xfId="1178"/>
    <cellStyle name="Normal 38 5 10 2" xfId="9195"/>
    <cellStyle name="Normal 38 5 10 2 2" xfId="30070"/>
    <cellStyle name="Normal 38 5 10 3" xfId="14117"/>
    <cellStyle name="Normal 38 5 10 3 2" xfId="33375"/>
    <cellStyle name="Normal 38 5 10 4" xfId="19039"/>
    <cellStyle name="Normal 38 5 10 5" xfId="38780"/>
    <cellStyle name="Normal 38 5 10 6" xfId="43702"/>
    <cellStyle name="Normal 38 5 11" xfId="1294"/>
    <cellStyle name="Normal 38 5 11 2" xfId="9310"/>
    <cellStyle name="Normal 38 5 11 2 2" xfId="30071"/>
    <cellStyle name="Normal 38 5 11 3" xfId="14232"/>
    <cellStyle name="Normal 38 5 11 3 2" xfId="33490"/>
    <cellStyle name="Normal 38 5 11 4" xfId="19154"/>
    <cellStyle name="Normal 38 5 11 5" xfId="38895"/>
    <cellStyle name="Normal 38 5 11 6" xfId="43817"/>
    <cellStyle name="Normal 38 5 12" xfId="1409"/>
    <cellStyle name="Normal 38 5 12 2" xfId="9425"/>
    <cellStyle name="Normal 38 5 12 2 2" xfId="30072"/>
    <cellStyle name="Normal 38 5 12 3" xfId="14347"/>
    <cellStyle name="Normal 38 5 12 3 2" xfId="33605"/>
    <cellStyle name="Normal 38 5 12 4" xfId="19269"/>
    <cellStyle name="Normal 38 5 12 5" xfId="39010"/>
    <cellStyle name="Normal 38 5 12 6" xfId="43932"/>
    <cellStyle name="Normal 38 5 13" xfId="1524"/>
    <cellStyle name="Normal 38 5 13 2" xfId="9540"/>
    <cellStyle name="Normal 38 5 13 2 2" xfId="30073"/>
    <cellStyle name="Normal 38 5 13 3" xfId="14462"/>
    <cellStyle name="Normal 38 5 13 3 2" xfId="33720"/>
    <cellStyle name="Normal 38 5 13 4" xfId="19384"/>
    <cellStyle name="Normal 38 5 13 5" xfId="39125"/>
    <cellStyle name="Normal 38 5 13 6" xfId="44047"/>
    <cellStyle name="Normal 38 5 14" xfId="1638"/>
    <cellStyle name="Normal 38 5 14 2" xfId="9654"/>
    <cellStyle name="Normal 38 5 14 2 2" xfId="30074"/>
    <cellStyle name="Normal 38 5 14 3" xfId="14576"/>
    <cellStyle name="Normal 38 5 14 3 2" xfId="33834"/>
    <cellStyle name="Normal 38 5 14 4" xfId="19498"/>
    <cellStyle name="Normal 38 5 14 5" xfId="39239"/>
    <cellStyle name="Normal 38 5 14 6" xfId="44161"/>
    <cellStyle name="Normal 38 5 15" xfId="1752"/>
    <cellStyle name="Normal 38 5 15 2" xfId="9768"/>
    <cellStyle name="Normal 38 5 15 2 2" xfId="30075"/>
    <cellStyle name="Normal 38 5 15 3" xfId="14690"/>
    <cellStyle name="Normal 38 5 15 3 2" xfId="33948"/>
    <cellStyle name="Normal 38 5 15 4" xfId="19612"/>
    <cellStyle name="Normal 38 5 15 5" xfId="39353"/>
    <cellStyle name="Normal 38 5 15 6" xfId="44275"/>
    <cellStyle name="Normal 38 5 16" xfId="1866"/>
    <cellStyle name="Normal 38 5 16 2" xfId="9882"/>
    <cellStyle name="Normal 38 5 16 2 2" xfId="30076"/>
    <cellStyle name="Normal 38 5 16 3" xfId="14804"/>
    <cellStyle name="Normal 38 5 16 3 2" xfId="34062"/>
    <cellStyle name="Normal 38 5 16 4" xfId="19726"/>
    <cellStyle name="Normal 38 5 16 5" xfId="39467"/>
    <cellStyle name="Normal 38 5 16 6" xfId="44389"/>
    <cellStyle name="Normal 38 5 17" xfId="1980"/>
    <cellStyle name="Normal 38 5 17 2" xfId="9996"/>
    <cellStyle name="Normal 38 5 17 2 2" xfId="30077"/>
    <cellStyle name="Normal 38 5 17 3" xfId="14918"/>
    <cellStyle name="Normal 38 5 17 3 2" xfId="34176"/>
    <cellStyle name="Normal 38 5 17 4" xfId="19840"/>
    <cellStyle name="Normal 38 5 17 5" xfId="39581"/>
    <cellStyle name="Normal 38 5 17 6" xfId="44503"/>
    <cellStyle name="Normal 38 5 18" xfId="2095"/>
    <cellStyle name="Normal 38 5 18 2" xfId="10111"/>
    <cellStyle name="Normal 38 5 18 2 2" xfId="30078"/>
    <cellStyle name="Normal 38 5 18 3" xfId="15033"/>
    <cellStyle name="Normal 38 5 18 3 2" xfId="34291"/>
    <cellStyle name="Normal 38 5 18 4" xfId="19955"/>
    <cellStyle name="Normal 38 5 18 5" xfId="39696"/>
    <cellStyle name="Normal 38 5 18 6" xfId="44618"/>
    <cellStyle name="Normal 38 5 19" xfId="2441"/>
    <cellStyle name="Normal 38 5 19 2" xfId="10417"/>
    <cellStyle name="Normal 38 5 19 2 2" xfId="30079"/>
    <cellStyle name="Normal 38 5 19 3" xfId="15339"/>
    <cellStyle name="Normal 38 5 19 3 2" xfId="34599"/>
    <cellStyle name="Normal 38 5 19 4" xfId="20261"/>
    <cellStyle name="Normal 38 5 19 5" xfId="40002"/>
    <cellStyle name="Normal 38 5 19 6" xfId="44924"/>
    <cellStyle name="Normal 38 5 2" xfId="215"/>
    <cellStyle name="Normal 38 5 2 10" xfId="1364"/>
    <cellStyle name="Normal 38 5 2 10 2" xfId="9380"/>
    <cellStyle name="Normal 38 5 2 10 2 2" xfId="30081"/>
    <cellStyle name="Normal 38 5 2 10 3" xfId="14302"/>
    <cellStyle name="Normal 38 5 2 10 3 2" xfId="33560"/>
    <cellStyle name="Normal 38 5 2 10 4" xfId="19224"/>
    <cellStyle name="Normal 38 5 2 10 5" xfId="38965"/>
    <cellStyle name="Normal 38 5 2 10 6" xfId="43887"/>
    <cellStyle name="Normal 38 5 2 11" xfId="1479"/>
    <cellStyle name="Normal 38 5 2 11 2" xfId="9495"/>
    <cellStyle name="Normal 38 5 2 11 2 2" xfId="30082"/>
    <cellStyle name="Normal 38 5 2 11 3" xfId="14417"/>
    <cellStyle name="Normal 38 5 2 11 3 2" xfId="33675"/>
    <cellStyle name="Normal 38 5 2 11 4" xfId="19339"/>
    <cellStyle name="Normal 38 5 2 11 5" xfId="39080"/>
    <cellStyle name="Normal 38 5 2 11 6" xfId="44002"/>
    <cellStyle name="Normal 38 5 2 12" xfId="1594"/>
    <cellStyle name="Normal 38 5 2 12 2" xfId="9610"/>
    <cellStyle name="Normal 38 5 2 12 2 2" xfId="30083"/>
    <cellStyle name="Normal 38 5 2 12 3" xfId="14532"/>
    <cellStyle name="Normal 38 5 2 12 3 2" xfId="33790"/>
    <cellStyle name="Normal 38 5 2 12 4" xfId="19454"/>
    <cellStyle name="Normal 38 5 2 12 5" xfId="39195"/>
    <cellStyle name="Normal 38 5 2 12 6" xfId="44117"/>
    <cellStyle name="Normal 38 5 2 13" xfId="1708"/>
    <cellStyle name="Normal 38 5 2 13 2" xfId="9724"/>
    <cellStyle name="Normal 38 5 2 13 2 2" xfId="30084"/>
    <cellStyle name="Normal 38 5 2 13 3" xfId="14646"/>
    <cellStyle name="Normal 38 5 2 13 3 2" xfId="33904"/>
    <cellStyle name="Normal 38 5 2 13 4" xfId="19568"/>
    <cellStyle name="Normal 38 5 2 13 5" xfId="39309"/>
    <cellStyle name="Normal 38 5 2 13 6" xfId="44231"/>
    <cellStyle name="Normal 38 5 2 14" xfId="1822"/>
    <cellStyle name="Normal 38 5 2 14 2" xfId="9838"/>
    <cellStyle name="Normal 38 5 2 14 2 2" xfId="30085"/>
    <cellStyle name="Normal 38 5 2 14 3" xfId="14760"/>
    <cellStyle name="Normal 38 5 2 14 3 2" xfId="34018"/>
    <cellStyle name="Normal 38 5 2 14 4" xfId="19682"/>
    <cellStyle name="Normal 38 5 2 14 5" xfId="39423"/>
    <cellStyle name="Normal 38 5 2 14 6" xfId="44345"/>
    <cellStyle name="Normal 38 5 2 15" xfId="1936"/>
    <cellStyle name="Normal 38 5 2 15 2" xfId="9952"/>
    <cellStyle name="Normal 38 5 2 15 2 2" xfId="30086"/>
    <cellStyle name="Normal 38 5 2 15 3" xfId="14874"/>
    <cellStyle name="Normal 38 5 2 15 3 2" xfId="34132"/>
    <cellStyle name="Normal 38 5 2 15 4" xfId="19796"/>
    <cellStyle name="Normal 38 5 2 15 5" xfId="39537"/>
    <cellStyle name="Normal 38 5 2 15 6" xfId="44459"/>
    <cellStyle name="Normal 38 5 2 16" xfId="2050"/>
    <cellStyle name="Normal 38 5 2 16 2" xfId="10066"/>
    <cellStyle name="Normal 38 5 2 16 2 2" xfId="30087"/>
    <cellStyle name="Normal 38 5 2 16 3" xfId="14988"/>
    <cellStyle name="Normal 38 5 2 16 3 2" xfId="34246"/>
    <cellStyle name="Normal 38 5 2 16 4" xfId="19910"/>
    <cellStyle name="Normal 38 5 2 16 5" xfId="39651"/>
    <cellStyle name="Normal 38 5 2 16 6" xfId="44573"/>
    <cellStyle name="Normal 38 5 2 17" xfId="2165"/>
    <cellStyle name="Normal 38 5 2 17 2" xfId="10181"/>
    <cellStyle name="Normal 38 5 2 17 2 2" xfId="30088"/>
    <cellStyle name="Normal 38 5 2 17 3" xfId="15103"/>
    <cellStyle name="Normal 38 5 2 17 3 2" xfId="34361"/>
    <cellStyle name="Normal 38 5 2 17 4" xfId="20025"/>
    <cellStyle name="Normal 38 5 2 17 5" xfId="39766"/>
    <cellStyle name="Normal 38 5 2 17 6" xfId="44688"/>
    <cellStyle name="Normal 38 5 2 18" xfId="2511"/>
    <cellStyle name="Normal 38 5 2 18 2" xfId="10487"/>
    <cellStyle name="Normal 38 5 2 18 2 2" xfId="30089"/>
    <cellStyle name="Normal 38 5 2 18 3" xfId="15409"/>
    <cellStyle name="Normal 38 5 2 18 3 2" xfId="34669"/>
    <cellStyle name="Normal 38 5 2 18 4" xfId="20331"/>
    <cellStyle name="Normal 38 5 2 18 5" xfId="40072"/>
    <cellStyle name="Normal 38 5 2 18 6" xfId="44994"/>
    <cellStyle name="Normal 38 5 2 19" xfId="2630"/>
    <cellStyle name="Normal 38 5 2 19 2" xfId="10606"/>
    <cellStyle name="Normal 38 5 2 19 2 2" xfId="30090"/>
    <cellStyle name="Normal 38 5 2 19 3" xfId="15528"/>
    <cellStyle name="Normal 38 5 2 19 3 2" xfId="34788"/>
    <cellStyle name="Normal 38 5 2 19 4" xfId="20450"/>
    <cellStyle name="Normal 38 5 2 19 5" xfId="40191"/>
    <cellStyle name="Normal 38 5 2 19 6" xfId="45113"/>
    <cellStyle name="Normal 38 5 2 2" xfId="347"/>
    <cellStyle name="Normal 38 5 2 2 10" xfId="37724"/>
    <cellStyle name="Normal 38 5 2 2 11" xfId="37955"/>
    <cellStyle name="Normal 38 5 2 2 12" xfId="42886"/>
    <cellStyle name="Normal 38 5 2 2 13" xfId="47762"/>
    <cellStyle name="Normal 38 5 2 2 2" xfId="2278"/>
    <cellStyle name="Normal 38 5 2 2 2 10" xfId="44798"/>
    <cellStyle name="Normal 38 5 2 2 2 2" xfId="6021"/>
    <cellStyle name="Normal 38 5 2 2 2 2 2" xfId="7996"/>
    <cellStyle name="Normal 38 5 2 2 2 2 2 2" xfId="25783"/>
    <cellStyle name="Normal 38 5 2 2 2 2 3" xfId="32074"/>
    <cellStyle name="Normal 38 5 2 2 2 2 4" xfId="23815"/>
    <cellStyle name="Normal 38 5 2 2 2 3" xfId="7363"/>
    <cellStyle name="Normal 38 5 2 2 2 3 2" xfId="34471"/>
    <cellStyle name="Normal 38 5 2 2 2 3 3" xfId="25152"/>
    <cellStyle name="Normal 38 5 2 2 2 4" xfId="6810"/>
    <cellStyle name="Normal 38 5 2 2 2 4 2" xfId="24599"/>
    <cellStyle name="Normal 38 5 2 2 2 5" xfId="6020"/>
    <cellStyle name="Normal 38 5 2 2 2 5 2" xfId="23814"/>
    <cellStyle name="Normal 38 5 2 2 2 6" xfId="10291"/>
    <cellStyle name="Normal 38 5 2 2 2 6 2" xfId="30092"/>
    <cellStyle name="Normal 38 5 2 2 2 7" xfId="15213"/>
    <cellStyle name="Normal 38 5 2 2 2 7 2" xfId="32073"/>
    <cellStyle name="Normal 38 5 2 2 2 8" xfId="20135"/>
    <cellStyle name="Normal 38 5 2 2 2 9" xfId="39876"/>
    <cellStyle name="Normal 38 5 2 2 3" xfId="6022"/>
    <cellStyle name="Normal 38 5 2 2 3 2" xfId="7995"/>
    <cellStyle name="Normal 38 5 2 2 3 2 2" xfId="25782"/>
    <cellStyle name="Normal 38 5 2 2 3 3" xfId="30091"/>
    <cellStyle name="Normal 38 5 2 2 3 4" xfId="32075"/>
    <cellStyle name="Normal 38 5 2 2 3 5" xfId="23816"/>
    <cellStyle name="Normal 38 5 2 2 4" xfId="7161"/>
    <cellStyle name="Normal 38 5 2 2 4 2" xfId="32559"/>
    <cellStyle name="Normal 38 5 2 2 4 3" xfId="24950"/>
    <cellStyle name="Normal 38 5 2 2 5" xfId="6568"/>
    <cellStyle name="Normal 38 5 2 2 5 2" xfId="37436"/>
    <cellStyle name="Normal 38 5 2 2 5 3" xfId="24357"/>
    <cellStyle name="Normal 38 5 2 2 6" xfId="6019"/>
    <cellStyle name="Normal 38 5 2 2 6 2" xfId="23813"/>
    <cellStyle name="Normal 38 5 2 2 7" xfId="8379"/>
    <cellStyle name="Normal 38 5 2 2 7 2" xfId="26155"/>
    <cellStyle name="Normal 38 5 2 2 8" xfId="13301"/>
    <cellStyle name="Normal 38 5 2 2 8 2" xfId="26396"/>
    <cellStyle name="Normal 38 5 2 2 9" xfId="18223"/>
    <cellStyle name="Normal 38 5 2 20" xfId="2748"/>
    <cellStyle name="Normal 38 5 2 20 2" xfId="10724"/>
    <cellStyle name="Normal 38 5 2 20 2 2" xfId="30093"/>
    <cellStyle name="Normal 38 5 2 20 3" xfId="15646"/>
    <cellStyle name="Normal 38 5 2 20 3 2" xfId="34906"/>
    <cellStyle name="Normal 38 5 2 20 4" xfId="20568"/>
    <cellStyle name="Normal 38 5 2 20 5" xfId="40309"/>
    <cellStyle name="Normal 38 5 2 20 6" xfId="45231"/>
    <cellStyle name="Normal 38 5 2 21" xfId="2867"/>
    <cellStyle name="Normal 38 5 2 21 2" xfId="10843"/>
    <cellStyle name="Normal 38 5 2 21 2 2" xfId="30094"/>
    <cellStyle name="Normal 38 5 2 21 3" xfId="15765"/>
    <cellStyle name="Normal 38 5 2 21 3 2" xfId="35025"/>
    <cellStyle name="Normal 38 5 2 21 4" xfId="20687"/>
    <cellStyle name="Normal 38 5 2 21 5" xfId="40428"/>
    <cellStyle name="Normal 38 5 2 21 6" xfId="45350"/>
    <cellStyle name="Normal 38 5 2 22" xfId="2983"/>
    <cellStyle name="Normal 38 5 2 22 2" xfId="10959"/>
    <cellStyle name="Normal 38 5 2 22 2 2" xfId="30095"/>
    <cellStyle name="Normal 38 5 2 22 3" xfId="15881"/>
    <cellStyle name="Normal 38 5 2 22 3 2" xfId="35141"/>
    <cellStyle name="Normal 38 5 2 22 4" xfId="20803"/>
    <cellStyle name="Normal 38 5 2 22 5" xfId="40544"/>
    <cellStyle name="Normal 38 5 2 22 6" xfId="45466"/>
    <cellStyle name="Normal 38 5 2 23" xfId="3101"/>
    <cellStyle name="Normal 38 5 2 23 2" xfId="11077"/>
    <cellStyle name="Normal 38 5 2 23 2 2" xfId="30096"/>
    <cellStyle name="Normal 38 5 2 23 3" xfId="15999"/>
    <cellStyle name="Normal 38 5 2 23 3 2" xfId="35259"/>
    <cellStyle name="Normal 38 5 2 23 4" xfId="20921"/>
    <cellStyle name="Normal 38 5 2 23 5" xfId="40662"/>
    <cellStyle name="Normal 38 5 2 23 6" xfId="45584"/>
    <cellStyle name="Normal 38 5 2 24" xfId="3219"/>
    <cellStyle name="Normal 38 5 2 24 2" xfId="11194"/>
    <cellStyle name="Normal 38 5 2 24 2 2" xfId="30097"/>
    <cellStyle name="Normal 38 5 2 24 3" xfId="16116"/>
    <cellStyle name="Normal 38 5 2 24 3 2" xfId="35376"/>
    <cellStyle name="Normal 38 5 2 24 4" xfId="21038"/>
    <cellStyle name="Normal 38 5 2 24 5" xfId="40779"/>
    <cellStyle name="Normal 38 5 2 24 6" xfId="45701"/>
    <cellStyle name="Normal 38 5 2 25" xfId="3336"/>
    <cellStyle name="Normal 38 5 2 25 2" xfId="11311"/>
    <cellStyle name="Normal 38 5 2 25 2 2" xfId="30098"/>
    <cellStyle name="Normal 38 5 2 25 3" xfId="16233"/>
    <cellStyle name="Normal 38 5 2 25 3 2" xfId="35493"/>
    <cellStyle name="Normal 38 5 2 25 4" xfId="21155"/>
    <cellStyle name="Normal 38 5 2 25 5" xfId="40896"/>
    <cellStyle name="Normal 38 5 2 25 6" xfId="45818"/>
    <cellStyle name="Normal 38 5 2 26" xfId="3453"/>
    <cellStyle name="Normal 38 5 2 26 2" xfId="11428"/>
    <cellStyle name="Normal 38 5 2 26 2 2" xfId="30099"/>
    <cellStyle name="Normal 38 5 2 26 3" xfId="16350"/>
    <cellStyle name="Normal 38 5 2 26 3 2" xfId="35610"/>
    <cellStyle name="Normal 38 5 2 26 4" xfId="21272"/>
    <cellStyle name="Normal 38 5 2 26 5" xfId="41013"/>
    <cellStyle name="Normal 38 5 2 26 6" xfId="45935"/>
    <cellStyle name="Normal 38 5 2 27" xfId="3567"/>
    <cellStyle name="Normal 38 5 2 27 2" xfId="11542"/>
    <cellStyle name="Normal 38 5 2 27 2 2" xfId="30100"/>
    <cellStyle name="Normal 38 5 2 27 3" xfId="16464"/>
    <cellStyle name="Normal 38 5 2 27 3 2" xfId="35724"/>
    <cellStyle name="Normal 38 5 2 27 4" xfId="21386"/>
    <cellStyle name="Normal 38 5 2 27 5" xfId="41127"/>
    <cellStyle name="Normal 38 5 2 27 6" xfId="46049"/>
    <cellStyle name="Normal 38 5 2 28" xfId="3684"/>
    <cellStyle name="Normal 38 5 2 28 2" xfId="11658"/>
    <cellStyle name="Normal 38 5 2 28 2 2" xfId="30101"/>
    <cellStyle name="Normal 38 5 2 28 3" xfId="16580"/>
    <cellStyle name="Normal 38 5 2 28 3 2" xfId="35840"/>
    <cellStyle name="Normal 38 5 2 28 4" xfId="21502"/>
    <cellStyle name="Normal 38 5 2 28 5" xfId="41243"/>
    <cellStyle name="Normal 38 5 2 28 6" xfId="46165"/>
    <cellStyle name="Normal 38 5 2 29" xfId="3800"/>
    <cellStyle name="Normal 38 5 2 29 2" xfId="11773"/>
    <cellStyle name="Normal 38 5 2 29 2 2" xfId="30102"/>
    <cellStyle name="Normal 38 5 2 29 3" xfId="16695"/>
    <cellStyle name="Normal 38 5 2 29 3 2" xfId="35955"/>
    <cellStyle name="Normal 38 5 2 29 4" xfId="21617"/>
    <cellStyle name="Normal 38 5 2 29 5" xfId="41358"/>
    <cellStyle name="Normal 38 5 2 29 6" xfId="46280"/>
    <cellStyle name="Normal 38 5 2 3" xfId="467"/>
    <cellStyle name="Normal 38 5 2 3 10" xfId="43006"/>
    <cellStyle name="Normal 38 5 2 3 2" xfId="6024"/>
    <cellStyle name="Normal 38 5 2 3 2 2" xfId="7997"/>
    <cellStyle name="Normal 38 5 2 3 2 2 2" xfId="25784"/>
    <cellStyle name="Normal 38 5 2 3 2 3" xfId="32077"/>
    <cellStyle name="Normal 38 5 2 3 2 4" xfId="23818"/>
    <cellStyle name="Normal 38 5 2 3 3" xfId="7364"/>
    <cellStyle name="Normal 38 5 2 3 3 2" xfId="32679"/>
    <cellStyle name="Normal 38 5 2 3 3 3" xfId="25153"/>
    <cellStyle name="Normal 38 5 2 3 4" xfId="6690"/>
    <cellStyle name="Normal 38 5 2 3 4 2" xfId="24479"/>
    <cellStyle name="Normal 38 5 2 3 5" xfId="6023"/>
    <cellStyle name="Normal 38 5 2 3 5 2" xfId="23817"/>
    <cellStyle name="Normal 38 5 2 3 6" xfId="8499"/>
    <cellStyle name="Normal 38 5 2 3 6 2" xfId="30103"/>
    <cellStyle name="Normal 38 5 2 3 7" xfId="13421"/>
    <cellStyle name="Normal 38 5 2 3 7 2" xfId="32076"/>
    <cellStyle name="Normal 38 5 2 3 8" xfId="18343"/>
    <cellStyle name="Normal 38 5 2 3 9" xfId="38084"/>
    <cellStyle name="Normal 38 5 2 30" xfId="3917"/>
    <cellStyle name="Normal 38 5 2 30 2" xfId="11889"/>
    <cellStyle name="Normal 38 5 2 30 2 2" xfId="30104"/>
    <cellStyle name="Normal 38 5 2 30 3" xfId="16811"/>
    <cellStyle name="Normal 38 5 2 30 3 2" xfId="36071"/>
    <cellStyle name="Normal 38 5 2 30 4" xfId="21733"/>
    <cellStyle name="Normal 38 5 2 30 5" xfId="41474"/>
    <cellStyle name="Normal 38 5 2 30 6" xfId="46396"/>
    <cellStyle name="Normal 38 5 2 31" xfId="4035"/>
    <cellStyle name="Normal 38 5 2 31 2" xfId="12007"/>
    <cellStyle name="Normal 38 5 2 31 2 2" xfId="30105"/>
    <cellStyle name="Normal 38 5 2 31 3" xfId="16929"/>
    <cellStyle name="Normal 38 5 2 31 3 2" xfId="36189"/>
    <cellStyle name="Normal 38 5 2 31 4" xfId="21851"/>
    <cellStyle name="Normal 38 5 2 31 5" xfId="41592"/>
    <cellStyle name="Normal 38 5 2 31 6" xfId="46514"/>
    <cellStyle name="Normal 38 5 2 32" xfId="4150"/>
    <cellStyle name="Normal 38 5 2 32 2" xfId="12121"/>
    <cellStyle name="Normal 38 5 2 32 2 2" xfId="30106"/>
    <cellStyle name="Normal 38 5 2 32 3" xfId="17043"/>
    <cellStyle name="Normal 38 5 2 32 3 2" xfId="36303"/>
    <cellStyle name="Normal 38 5 2 32 4" xfId="21965"/>
    <cellStyle name="Normal 38 5 2 32 5" xfId="41706"/>
    <cellStyle name="Normal 38 5 2 32 6" xfId="46628"/>
    <cellStyle name="Normal 38 5 2 33" xfId="4265"/>
    <cellStyle name="Normal 38 5 2 33 2" xfId="12236"/>
    <cellStyle name="Normal 38 5 2 33 2 2" xfId="30107"/>
    <cellStyle name="Normal 38 5 2 33 3" xfId="17158"/>
    <cellStyle name="Normal 38 5 2 33 3 2" xfId="36418"/>
    <cellStyle name="Normal 38 5 2 33 4" xfId="22080"/>
    <cellStyle name="Normal 38 5 2 33 5" xfId="41821"/>
    <cellStyle name="Normal 38 5 2 33 6" xfId="46743"/>
    <cellStyle name="Normal 38 5 2 34" xfId="4392"/>
    <cellStyle name="Normal 38 5 2 34 2" xfId="12363"/>
    <cellStyle name="Normal 38 5 2 34 2 2" xfId="30108"/>
    <cellStyle name="Normal 38 5 2 34 3" xfId="17285"/>
    <cellStyle name="Normal 38 5 2 34 3 2" xfId="36545"/>
    <cellStyle name="Normal 38 5 2 34 4" xfId="22207"/>
    <cellStyle name="Normal 38 5 2 34 5" xfId="41948"/>
    <cellStyle name="Normal 38 5 2 34 6" xfId="46870"/>
    <cellStyle name="Normal 38 5 2 35" xfId="4507"/>
    <cellStyle name="Normal 38 5 2 35 2" xfId="12477"/>
    <cellStyle name="Normal 38 5 2 35 2 2" xfId="30109"/>
    <cellStyle name="Normal 38 5 2 35 3" xfId="17399"/>
    <cellStyle name="Normal 38 5 2 35 3 2" xfId="36659"/>
    <cellStyle name="Normal 38 5 2 35 4" xfId="22321"/>
    <cellStyle name="Normal 38 5 2 35 5" xfId="42062"/>
    <cellStyle name="Normal 38 5 2 35 6" xfId="46984"/>
    <cellStyle name="Normal 38 5 2 36" xfId="4624"/>
    <cellStyle name="Normal 38 5 2 36 2" xfId="12594"/>
    <cellStyle name="Normal 38 5 2 36 2 2" xfId="30110"/>
    <cellStyle name="Normal 38 5 2 36 3" xfId="17516"/>
    <cellStyle name="Normal 38 5 2 36 3 2" xfId="36776"/>
    <cellStyle name="Normal 38 5 2 36 4" xfId="22438"/>
    <cellStyle name="Normal 38 5 2 36 5" xfId="42179"/>
    <cellStyle name="Normal 38 5 2 36 6" xfId="47101"/>
    <cellStyle name="Normal 38 5 2 37" xfId="4740"/>
    <cellStyle name="Normal 38 5 2 37 2" xfId="12710"/>
    <cellStyle name="Normal 38 5 2 37 2 2" xfId="30111"/>
    <cellStyle name="Normal 38 5 2 37 3" xfId="17632"/>
    <cellStyle name="Normal 38 5 2 37 3 2" xfId="36892"/>
    <cellStyle name="Normal 38 5 2 37 4" xfId="22554"/>
    <cellStyle name="Normal 38 5 2 37 5" xfId="42295"/>
    <cellStyle name="Normal 38 5 2 37 6" xfId="47217"/>
    <cellStyle name="Normal 38 5 2 38" xfId="4855"/>
    <cellStyle name="Normal 38 5 2 38 2" xfId="12825"/>
    <cellStyle name="Normal 38 5 2 38 2 2" xfId="30112"/>
    <cellStyle name="Normal 38 5 2 38 3" xfId="17747"/>
    <cellStyle name="Normal 38 5 2 38 3 2" xfId="37007"/>
    <cellStyle name="Normal 38 5 2 38 4" xfId="22669"/>
    <cellStyle name="Normal 38 5 2 38 5" xfId="42410"/>
    <cellStyle name="Normal 38 5 2 38 6" xfId="47332"/>
    <cellStyle name="Normal 38 5 2 39" xfId="4976"/>
    <cellStyle name="Normal 38 5 2 39 2" xfId="12945"/>
    <cellStyle name="Normal 38 5 2 39 2 2" xfId="30113"/>
    <cellStyle name="Normal 38 5 2 39 3" xfId="17867"/>
    <cellStyle name="Normal 38 5 2 39 3 2" xfId="37127"/>
    <cellStyle name="Normal 38 5 2 39 4" xfId="22789"/>
    <cellStyle name="Normal 38 5 2 39 5" xfId="42530"/>
    <cellStyle name="Normal 38 5 2 39 6" xfId="47452"/>
    <cellStyle name="Normal 38 5 2 4" xfId="589"/>
    <cellStyle name="Normal 38 5 2 4 10" xfId="43127"/>
    <cellStyle name="Normal 38 5 2 4 2" xfId="6026"/>
    <cellStyle name="Normal 38 5 2 4 2 2" xfId="7998"/>
    <cellStyle name="Normal 38 5 2 4 2 2 2" xfId="25785"/>
    <cellStyle name="Normal 38 5 2 4 2 3" xfId="32079"/>
    <cellStyle name="Normal 38 5 2 4 2 4" xfId="23820"/>
    <cellStyle name="Normal 38 5 2 4 3" xfId="7535"/>
    <cellStyle name="Normal 38 5 2 4 3 2" xfId="32800"/>
    <cellStyle name="Normal 38 5 2 4 3 3" xfId="25323"/>
    <cellStyle name="Normal 38 5 2 4 4" xfId="6931"/>
    <cellStyle name="Normal 38 5 2 4 4 2" xfId="24720"/>
    <cellStyle name="Normal 38 5 2 4 5" xfId="6025"/>
    <cellStyle name="Normal 38 5 2 4 5 2" xfId="23819"/>
    <cellStyle name="Normal 38 5 2 4 6" xfId="8620"/>
    <cellStyle name="Normal 38 5 2 4 6 2" xfId="30114"/>
    <cellStyle name="Normal 38 5 2 4 7" xfId="13542"/>
    <cellStyle name="Normal 38 5 2 4 7 2" xfId="32078"/>
    <cellStyle name="Normal 38 5 2 4 8" xfId="18464"/>
    <cellStyle name="Normal 38 5 2 4 9" xfId="38205"/>
    <cellStyle name="Normal 38 5 2 40" xfId="5091"/>
    <cellStyle name="Normal 38 5 2 40 2" xfId="13060"/>
    <cellStyle name="Normal 38 5 2 40 2 2" xfId="30115"/>
    <cellStyle name="Normal 38 5 2 40 3" xfId="17982"/>
    <cellStyle name="Normal 38 5 2 40 3 2" xfId="37242"/>
    <cellStyle name="Normal 38 5 2 40 4" xfId="22904"/>
    <cellStyle name="Normal 38 5 2 40 5" xfId="42645"/>
    <cellStyle name="Normal 38 5 2 40 6" xfId="47567"/>
    <cellStyle name="Normal 38 5 2 41" xfId="6018"/>
    <cellStyle name="Normal 38 5 2 41 2" xfId="30080"/>
    <cellStyle name="Normal 38 5 2 41 3" xfId="32439"/>
    <cellStyle name="Normal 38 5 2 41 4" xfId="23812"/>
    <cellStyle name="Normal 38 5 2 42" xfId="8259"/>
    <cellStyle name="Normal 38 5 2 42 2" xfId="37435"/>
    <cellStyle name="Normal 38 5 2 42 3" xfId="26045"/>
    <cellStyle name="Normal 38 5 2 43" xfId="13181"/>
    <cellStyle name="Normal 38 5 2 43 2" xfId="26286"/>
    <cellStyle name="Normal 38 5 2 44" xfId="18103"/>
    <cellStyle name="Normal 38 5 2 45" xfId="37604"/>
    <cellStyle name="Normal 38 5 2 46" xfId="37845"/>
    <cellStyle name="Normal 38 5 2 47" xfId="42766"/>
    <cellStyle name="Normal 38 5 2 48" xfId="47761"/>
    <cellStyle name="Normal 38 5 2 5" xfId="724"/>
    <cellStyle name="Normal 38 5 2 5 2" xfId="7994"/>
    <cellStyle name="Normal 38 5 2 5 2 2" xfId="32932"/>
    <cellStyle name="Normal 38 5 2 5 2 3" xfId="25781"/>
    <cellStyle name="Normal 38 5 2 5 3" xfId="6027"/>
    <cellStyle name="Normal 38 5 2 5 3 2" xfId="23821"/>
    <cellStyle name="Normal 38 5 2 5 4" xfId="8752"/>
    <cellStyle name="Normal 38 5 2 5 4 2" xfId="30116"/>
    <cellStyle name="Normal 38 5 2 5 5" xfId="13674"/>
    <cellStyle name="Normal 38 5 2 5 5 2" xfId="32080"/>
    <cellStyle name="Normal 38 5 2 5 6" xfId="18596"/>
    <cellStyle name="Normal 38 5 2 5 7" xfId="38337"/>
    <cellStyle name="Normal 38 5 2 5 8" xfId="43259"/>
    <cellStyle name="Normal 38 5 2 6" xfId="838"/>
    <cellStyle name="Normal 38 5 2 6 2" xfId="7051"/>
    <cellStyle name="Normal 38 5 2 6 2 2" xfId="24840"/>
    <cellStyle name="Normal 38 5 2 6 3" xfId="8866"/>
    <cellStyle name="Normal 38 5 2 6 3 2" xfId="30117"/>
    <cellStyle name="Normal 38 5 2 6 4" xfId="13788"/>
    <cellStyle name="Normal 38 5 2 6 4 2" xfId="33046"/>
    <cellStyle name="Normal 38 5 2 6 5" xfId="18710"/>
    <cellStyle name="Normal 38 5 2 6 6" xfId="38451"/>
    <cellStyle name="Normal 38 5 2 6 7" xfId="43373"/>
    <cellStyle name="Normal 38 5 2 7" xfId="952"/>
    <cellStyle name="Normal 38 5 2 7 2" xfId="6448"/>
    <cellStyle name="Normal 38 5 2 7 2 2" xfId="24237"/>
    <cellStyle name="Normal 38 5 2 7 3" xfId="8980"/>
    <cellStyle name="Normal 38 5 2 7 3 2" xfId="30118"/>
    <cellStyle name="Normal 38 5 2 7 4" xfId="13902"/>
    <cellStyle name="Normal 38 5 2 7 4 2" xfId="33160"/>
    <cellStyle name="Normal 38 5 2 7 5" xfId="18824"/>
    <cellStyle name="Normal 38 5 2 7 6" xfId="38565"/>
    <cellStyle name="Normal 38 5 2 7 7" xfId="43487"/>
    <cellStyle name="Normal 38 5 2 8" xfId="1099"/>
    <cellStyle name="Normal 38 5 2 8 2" xfId="9121"/>
    <cellStyle name="Normal 38 5 2 8 2 2" xfId="30119"/>
    <cellStyle name="Normal 38 5 2 8 3" xfId="14043"/>
    <cellStyle name="Normal 38 5 2 8 3 2" xfId="33301"/>
    <cellStyle name="Normal 38 5 2 8 4" xfId="18965"/>
    <cellStyle name="Normal 38 5 2 8 5" xfId="38706"/>
    <cellStyle name="Normal 38 5 2 8 6" xfId="43628"/>
    <cellStyle name="Normal 38 5 2 9" xfId="1248"/>
    <cellStyle name="Normal 38 5 2 9 2" xfId="9265"/>
    <cellStyle name="Normal 38 5 2 9 2 2" xfId="30120"/>
    <cellStyle name="Normal 38 5 2 9 3" xfId="14187"/>
    <cellStyle name="Normal 38 5 2 9 3 2" xfId="33445"/>
    <cellStyle name="Normal 38 5 2 9 4" xfId="19109"/>
    <cellStyle name="Normal 38 5 2 9 5" xfId="38850"/>
    <cellStyle name="Normal 38 5 2 9 6" xfId="43772"/>
    <cellStyle name="Normal 38 5 20" xfId="2560"/>
    <cellStyle name="Normal 38 5 20 2" xfId="10536"/>
    <cellStyle name="Normal 38 5 20 2 2" xfId="30121"/>
    <cellStyle name="Normal 38 5 20 3" xfId="15458"/>
    <cellStyle name="Normal 38 5 20 3 2" xfId="34718"/>
    <cellStyle name="Normal 38 5 20 4" xfId="20380"/>
    <cellStyle name="Normal 38 5 20 5" xfId="40121"/>
    <cellStyle name="Normal 38 5 20 6" xfId="45043"/>
    <cellStyle name="Normal 38 5 21" xfId="2678"/>
    <cellStyle name="Normal 38 5 21 2" xfId="10654"/>
    <cellStyle name="Normal 38 5 21 2 2" xfId="30122"/>
    <cellStyle name="Normal 38 5 21 3" xfId="15576"/>
    <cellStyle name="Normal 38 5 21 3 2" xfId="34836"/>
    <cellStyle name="Normal 38 5 21 4" xfId="20498"/>
    <cellStyle name="Normal 38 5 21 5" xfId="40239"/>
    <cellStyle name="Normal 38 5 21 6" xfId="45161"/>
    <cellStyle name="Normal 38 5 22" xfId="2797"/>
    <cellStyle name="Normal 38 5 22 2" xfId="10773"/>
    <cellStyle name="Normal 38 5 22 2 2" xfId="30123"/>
    <cellStyle name="Normal 38 5 22 3" xfId="15695"/>
    <cellStyle name="Normal 38 5 22 3 2" xfId="34955"/>
    <cellStyle name="Normal 38 5 22 4" xfId="20617"/>
    <cellStyle name="Normal 38 5 22 5" xfId="40358"/>
    <cellStyle name="Normal 38 5 22 6" xfId="45280"/>
    <cellStyle name="Normal 38 5 23" xfId="2913"/>
    <cellStyle name="Normal 38 5 23 2" xfId="10889"/>
    <cellStyle name="Normal 38 5 23 2 2" xfId="30124"/>
    <cellStyle name="Normal 38 5 23 3" xfId="15811"/>
    <cellStyle name="Normal 38 5 23 3 2" xfId="35071"/>
    <cellStyle name="Normal 38 5 23 4" xfId="20733"/>
    <cellStyle name="Normal 38 5 23 5" xfId="40474"/>
    <cellStyle name="Normal 38 5 23 6" xfId="45396"/>
    <cellStyle name="Normal 38 5 24" xfId="3031"/>
    <cellStyle name="Normal 38 5 24 2" xfId="11007"/>
    <cellStyle name="Normal 38 5 24 2 2" xfId="30125"/>
    <cellStyle name="Normal 38 5 24 3" xfId="15929"/>
    <cellStyle name="Normal 38 5 24 3 2" xfId="35189"/>
    <cellStyle name="Normal 38 5 24 4" xfId="20851"/>
    <cellStyle name="Normal 38 5 24 5" xfId="40592"/>
    <cellStyle name="Normal 38 5 24 6" xfId="45514"/>
    <cellStyle name="Normal 38 5 25" xfId="3149"/>
    <cellStyle name="Normal 38 5 25 2" xfId="11124"/>
    <cellStyle name="Normal 38 5 25 2 2" xfId="30126"/>
    <cellStyle name="Normal 38 5 25 3" xfId="16046"/>
    <cellStyle name="Normal 38 5 25 3 2" xfId="35306"/>
    <cellStyle name="Normal 38 5 25 4" xfId="20968"/>
    <cellStyle name="Normal 38 5 25 5" xfId="40709"/>
    <cellStyle name="Normal 38 5 25 6" xfId="45631"/>
    <cellStyle name="Normal 38 5 26" xfId="3266"/>
    <cellStyle name="Normal 38 5 26 2" xfId="11241"/>
    <cellStyle name="Normal 38 5 26 2 2" xfId="30127"/>
    <cellStyle name="Normal 38 5 26 3" xfId="16163"/>
    <cellStyle name="Normal 38 5 26 3 2" xfId="35423"/>
    <cellStyle name="Normal 38 5 26 4" xfId="21085"/>
    <cellStyle name="Normal 38 5 26 5" xfId="40826"/>
    <cellStyle name="Normal 38 5 26 6" xfId="45748"/>
    <cellStyle name="Normal 38 5 27" xfId="3383"/>
    <cellStyle name="Normal 38 5 27 2" xfId="11358"/>
    <cellStyle name="Normal 38 5 27 2 2" xfId="30128"/>
    <cellStyle name="Normal 38 5 27 3" xfId="16280"/>
    <cellStyle name="Normal 38 5 27 3 2" xfId="35540"/>
    <cellStyle name="Normal 38 5 27 4" xfId="21202"/>
    <cellStyle name="Normal 38 5 27 5" xfId="40943"/>
    <cellStyle name="Normal 38 5 27 6" xfId="45865"/>
    <cellStyle name="Normal 38 5 28" xfId="3497"/>
    <cellStyle name="Normal 38 5 28 2" xfId="11472"/>
    <cellStyle name="Normal 38 5 28 2 2" xfId="30129"/>
    <cellStyle name="Normal 38 5 28 3" xfId="16394"/>
    <cellStyle name="Normal 38 5 28 3 2" xfId="35654"/>
    <cellStyle name="Normal 38 5 28 4" xfId="21316"/>
    <cellStyle name="Normal 38 5 28 5" xfId="41057"/>
    <cellStyle name="Normal 38 5 28 6" xfId="45979"/>
    <cellStyle name="Normal 38 5 29" xfId="3614"/>
    <cellStyle name="Normal 38 5 29 2" xfId="11588"/>
    <cellStyle name="Normal 38 5 29 2 2" xfId="30130"/>
    <cellStyle name="Normal 38 5 29 3" xfId="16510"/>
    <cellStyle name="Normal 38 5 29 3 2" xfId="35770"/>
    <cellStyle name="Normal 38 5 29 4" xfId="21432"/>
    <cellStyle name="Normal 38 5 29 5" xfId="41173"/>
    <cellStyle name="Normal 38 5 29 6" xfId="46095"/>
    <cellStyle name="Normal 38 5 3" xfId="277"/>
    <cellStyle name="Normal 38 5 3 10" xfId="37654"/>
    <cellStyle name="Normal 38 5 3 11" xfId="37895"/>
    <cellStyle name="Normal 38 5 3 12" xfId="42816"/>
    <cellStyle name="Normal 38 5 3 13" xfId="47763"/>
    <cellStyle name="Normal 38 5 3 2" xfId="2217"/>
    <cellStyle name="Normal 38 5 3 2 10" xfId="44738"/>
    <cellStyle name="Normal 38 5 3 2 2" xfId="6030"/>
    <cellStyle name="Normal 38 5 3 2 2 2" xfId="8000"/>
    <cellStyle name="Normal 38 5 3 2 2 2 2" xfId="25787"/>
    <cellStyle name="Normal 38 5 3 2 2 3" xfId="32082"/>
    <cellStyle name="Normal 38 5 3 2 2 4" xfId="23824"/>
    <cellStyle name="Normal 38 5 3 2 3" xfId="7365"/>
    <cellStyle name="Normal 38 5 3 2 3 2" xfId="34411"/>
    <cellStyle name="Normal 38 5 3 2 3 3" xfId="25154"/>
    <cellStyle name="Normal 38 5 3 2 4" xfId="6740"/>
    <cellStyle name="Normal 38 5 3 2 4 2" xfId="24529"/>
    <cellStyle name="Normal 38 5 3 2 5" xfId="6029"/>
    <cellStyle name="Normal 38 5 3 2 5 2" xfId="23823"/>
    <cellStyle name="Normal 38 5 3 2 6" xfId="10231"/>
    <cellStyle name="Normal 38 5 3 2 6 2" xfId="30132"/>
    <cellStyle name="Normal 38 5 3 2 7" xfId="15153"/>
    <cellStyle name="Normal 38 5 3 2 7 2" xfId="32081"/>
    <cellStyle name="Normal 38 5 3 2 8" xfId="20075"/>
    <cellStyle name="Normal 38 5 3 2 9" xfId="39816"/>
    <cellStyle name="Normal 38 5 3 3" xfId="6031"/>
    <cellStyle name="Normal 38 5 3 3 2" xfId="7999"/>
    <cellStyle name="Normal 38 5 3 3 2 2" xfId="25786"/>
    <cellStyle name="Normal 38 5 3 3 3" xfId="30131"/>
    <cellStyle name="Normal 38 5 3 3 4" xfId="32083"/>
    <cellStyle name="Normal 38 5 3 3 5" xfId="23825"/>
    <cellStyle name="Normal 38 5 3 4" xfId="7101"/>
    <cellStyle name="Normal 38 5 3 4 2" xfId="32489"/>
    <cellStyle name="Normal 38 5 3 4 3" xfId="24890"/>
    <cellStyle name="Normal 38 5 3 5" xfId="6498"/>
    <cellStyle name="Normal 38 5 3 5 2" xfId="37437"/>
    <cellStyle name="Normal 38 5 3 5 3" xfId="24287"/>
    <cellStyle name="Normal 38 5 3 6" xfId="6028"/>
    <cellStyle name="Normal 38 5 3 6 2" xfId="23822"/>
    <cellStyle name="Normal 38 5 3 7" xfId="8309"/>
    <cellStyle name="Normal 38 5 3 7 2" xfId="26095"/>
    <cellStyle name="Normal 38 5 3 8" xfId="13231"/>
    <cellStyle name="Normal 38 5 3 8 2" xfId="26336"/>
    <cellStyle name="Normal 38 5 3 9" xfId="18153"/>
    <cellStyle name="Normal 38 5 30" xfId="3730"/>
    <cellStyle name="Normal 38 5 30 2" xfId="11703"/>
    <cellStyle name="Normal 38 5 30 2 2" xfId="30133"/>
    <cellStyle name="Normal 38 5 30 3" xfId="16625"/>
    <cellStyle name="Normal 38 5 30 3 2" xfId="35885"/>
    <cellStyle name="Normal 38 5 30 4" xfId="21547"/>
    <cellStyle name="Normal 38 5 30 5" xfId="41288"/>
    <cellStyle name="Normal 38 5 30 6" xfId="46210"/>
    <cellStyle name="Normal 38 5 31" xfId="3847"/>
    <cellStyle name="Normal 38 5 31 2" xfId="11819"/>
    <cellStyle name="Normal 38 5 31 2 2" xfId="30134"/>
    <cellStyle name="Normal 38 5 31 3" xfId="16741"/>
    <cellStyle name="Normal 38 5 31 3 2" xfId="36001"/>
    <cellStyle name="Normal 38 5 31 4" xfId="21663"/>
    <cellStyle name="Normal 38 5 31 5" xfId="41404"/>
    <cellStyle name="Normal 38 5 31 6" xfId="46326"/>
    <cellStyle name="Normal 38 5 32" xfId="3965"/>
    <cellStyle name="Normal 38 5 32 2" xfId="11937"/>
    <cellStyle name="Normal 38 5 32 2 2" xfId="30135"/>
    <cellStyle name="Normal 38 5 32 3" xfId="16859"/>
    <cellStyle name="Normal 38 5 32 3 2" xfId="36119"/>
    <cellStyle name="Normal 38 5 32 4" xfId="21781"/>
    <cellStyle name="Normal 38 5 32 5" xfId="41522"/>
    <cellStyle name="Normal 38 5 32 6" xfId="46444"/>
    <cellStyle name="Normal 38 5 33" xfId="4080"/>
    <cellStyle name="Normal 38 5 33 2" xfId="12051"/>
    <cellStyle name="Normal 38 5 33 2 2" xfId="30136"/>
    <cellStyle name="Normal 38 5 33 3" xfId="16973"/>
    <cellStyle name="Normal 38 5 33 3 2" xfId="36233"/>
    <cellStyle name="Normal 38 5 33 4" xfId="21895"/>
    <cellStyle name="Normal 38 5 33 5" xfId="41636"/>
    <cellStyle name="Normal 38 5 33 6" xfId="46558"/>
    <cellStyle name="Normal 38 5 34" xfId="4195"/>
    <cellStyle name="Normal 38 5 34 2" xfId="12166"/>
    <cellStyle name="Normal 38 5 34 2 2" xfId="30137"/>
    <cellStyle name="Normal 38 5 34 3" xfId="17088"/>
    <cellStyle name="Normal 38 5 34 3 2" xfId="36348"/>
    <cellStyle name="Normal 38 5 34 4" xfId="22010"/>
    <cellStyle name="Normal 38 5 34 5" xfId="41751"/>
    <cellStyle name="Normal 38 5 34 6" xfId="46673"/>
    <cellStyle name="Normal 38 5 35" xfId="4322"/>
    <cellStyle name="Normal 38 5 35 2" xfId="12293"/>
    <cellStyle name="Normal 38 5 35 2 2" xfId="30138"/>
    <cellStyle name="Normal 38 5 35 3" xfId="17215"/>
    <cellStyle name="Normal 38 5 35 3 2" xfId="36475"/>
    <cellStyle name="Normal 38 5 35 4" xfId="22137"/>
    <cellStyle name="Normal 38 5 35 5" xfId="41878"/>
    <cellStyle name="Normal 38 5 35 6" xfId="46800"/>
    <cellStyle name="Normal 38 5 36" xfId="4437"/>
    <cellStyle name="Normal 38 5 36 2" xfId="12407"/>
    <cellStyle name="Normal 38 5 36 2 2" xfId="30139"/>
    <cellStyle name="Normal 38 5 36 3" xfId="17329"/>
    <cellStyle name="Normal 38 5 36 3 2" xfId="36589"/>
    <cellStyle name="Normal 38 5 36 4" xfId="22251"/>
    <cellStyle name="Normal 38 5 36 5" xfId="41992"/>
    <cellStyle name="Normal 38 5 36 6" xfId="46914"/>
    <cellStyle name="Normal 38 5 37" xfId="4554"/>
    <cellStyle name="Normal 38 5 37 2" xfId="12524"/>
    <cellStyle name="Normal 38 5 37 2 2" xfId="30140"/>
    <cellStyle name="Normal 38 5 37 3" xfId="17446"/>
    <cellStyle name="Normal 38 5 37 3 2" xfId="36706"/>
    <cellStyle name="Normal 38 5 37 4" xfId="22368"/>
    <cellStyle name="Normal 38 5 37 5" xfId="42109"/>
    <cellStyle name="Normal 38 5 37 6" xfId="47031"/>
    <cellStyle name="Normal 38 5 38" xfId="4670"/>
    <cellStyle name="Normal 38 5 38 2" xfId="12640"/>
    <cellStyle name="Normal 38 5 38 2 2" xfId="30141"/>
    <cellStyle name="Normal 38 5 38 3" xfId="17562"/>
    <cellStyle name="Normal 38 5 38 3 2" xfId="36822"/>
    <cellStyle name="Normal 38 5 38 4" xfId="22484"/>
    <cellStyle name="Normal 38 5 38 5" xfId="42225"/>
    <cellStyle name="Normal 38 5 38 6" xfId="47147"/>
    <cellStyle name="Normal 38 5 39" xfId="4785"/>
    <cellStyle name="Normal 38 5 39 2" xfId="12755"/>
    <cellStyle name="Normal 38 5 39 2 2" xfId="30142"/>
    <cellStyle name="Normal 38 5 39 3" xfId="17677"/>
    <cellStyle name="Normal 38 5 39 3 2" xfId="36937"/>
    <cellStyle name="Normal 38 5 39 4" xfId="22599"/>
    <cellStyle name="Normal 38 5 39 5" xfId="42340"/>
    <cellStyle name="Normal 38 5 39 6" xfId="47262"/>
    <cellStyle name="Normal 38 5 4" xfId="397"/>
    <cellStyle name="Normal 38 5 4 10" xfId="42936"/>
    <cellStyle name="Normal 38 5 4 2" xfId="6033"/>
    <cellStyle name="Normal 38 5 4 2 2" xfId="8001"/>
    <cellStyle name="Normal 38 5 4 2 2 2" xfId="25788"/>
    <cellStyle name="Normal 38 5 4 2 3" xfId="32085"/>
    <cellStyle name="Normal 38 5 4 2 4" xfId="23827"/>
    <cellStyle name="Normal 38 5 4 3" xfId="7366"/>
    <cellStyle name="Normal 38 5 4 3 2" xfId="32609"/>
    <cellStyle name="Normal 38 5 4 3 3" xfId="25155"/>
    <cellStyle name="Normal 38 5 4 4" xfId="6620"/>
    <cellStyle name="Normal 38 5 4 4 2" xfId="24409"/>
    <cellStyle name="Normal 38 5 4 5" xfId="6032"/>
    <cellStyle name="Normal 38 5 4 5 2" xfId="23826"/>
    <cellStyle name="Normal 38 5 4 6" xfId="8429"/>
    <cellStyle name="Normal 38 5 4 6 2" xfId="30143"/>
    <cellStyle name="Normal 38 5 4 7" xfId="13351"/>
    <cellStyle name="Normal 38 5 4 7 2" xfId="32084"/>
    <cellStyle name="Normal 38 5 4 8" xfId="18273"/>
    <cellStyle name="Normal 38 5 4 9" xfId="38014"/>
    <cellStyle name="Normal 38 5 40" xfId="4906"/>
    <cellStyle name="Normal 38 5 40 2" xfId="12875"/>
    <cellStyle name="Normal 38 5 40 2 2" xfId="30144"/>
    <cellStyle name="Normal 38 5 40 3" xfId="17797"/>
    <cellStyle name="Normal 38 5 40 3 2" xfId="37057"/>
    <cellStyle name="Normal 38 5 40 4" xfId="22719"/>
    <cellStyle name="Normal 38 5 40 5" xfId="42460"/>
    <cellStyle name="Normal 38 5 40 6" xfId="47382"/>
    <cellStyle name="Normal 38 5 41" xfId="5021"/>
    <cellStyle name="Normal 38 5 41 2" xfId="12990"/>
    <cellStyle name="Normal 38 5 41 2 2" xfId="30145"/>
    <cellStyle name="Normal 38 5 41 3" xfId="17912"/>
    <cellStyle name="Normal 38 5 41 3 2" xfId="37172"/>
    <cellStyle name="Normal 38 5 41 4" xfId="22834"/>
    <cellStyle name="Normal 38 5 41 5" xfId="42575"/>
    <cellStyle name="Normal 38 5 41 6" xfId="47497"/>
    <cellStyle name="Normal 38 5 42" xfId="6017"/>
    <cellStyle name="Normal 38 5 42 2" xfId="30069"/>
    <cellStyle name="Normal 38 5 42 3" xfId="32369"/>
    <cellStyle name="Normal 38 5 42 4" xfId="23811"/>
    <cellStyle name="Normal 38 5 43" xfId="8189"/>
    <cellStyle name="Normal 38 5 43 2" xfId="37434"/>
    <cellStyle name="Normal 38 5 43 3" xfId="25975"/>
    <cellStyle name="Normal 38 5 44" xfId="13111"/>
    <cellStyle name="Normal 38 5 44 2" xfId="26216"/>
    <cellStyle name="Normal 38 5 45" xfId="18033"/>
    <cellStyle name="Normal 38 5 46" xfId="37534"/>
    <cellStyle name="Normal 38 5 47" xfId="37775"/>
    <cellStyle name="Normal 38 5 48" xfId="42696"/>
    <cellStyle name="Normal 38 5 49" xfId="47760"/>
    <cellStyle name="Normal 38 5 5" xfId="519"/>
    <cellStyle name="Normal 38 5 5 10" xfId="43057"/>
    <cellStyle name="Normal 38 5 5 2" xfId="6035"/>
    <cellStyle name="Normal 38 5 5 2 2" xfId="8002"/>
    <cellStyle name="Normal 38 5 5 2 2 2" xfId="25789"/>
    <cellStyle name="Normal 38 5 5 2 3" xfId="32087"/>
    <cellStyle name="Normal 38 5 5 2 4" xfId="23829"/>
    <cellStyle name="Normal 38 5 5 3" xfId="7465"/>
    <cellStyle name="Normal 38 5 5 3 2" xfId="32730"/>
    <cellStyle name="Normal 38 5 5 3 3" xfId="25253"/>
    <cellStyle name="Normal 38 5 5 4" xfId="6861"/>
    <cellStyle name="Normal 38 5 5 4 2" xfId="24650"/>
    <cellStyle name="Normal 38 5 5 5" xfId="6034"/>
    <cellStyle name="Normal 38 5 5 5 2" xfId="23828"/>
    <cellStyle name="Normal 38 5 5 6" xfId="8550"/>
    <cellStyle name="Normal 38 5 5 6 2" xfId="30146"/>
    <cellStyle name="Normal 38 5 5 7" xfId="13472"/>
    <cellStyle name="Normal 38 5 5 7 2" xfId="32086"/>
    <cellStyle name="Normal 38 5 5 8" xfId="18394"/>
    <cellStyle name="Normal 38 5 5 9" xfId="38135"/>
    <cellStyle name="Normal 38 5 6" xfId="654"/>
    <cellStyle name="Normal 38 5 6 2" xfId="7993"/>
    <cellStyle name="Normal 38 5 6 2 2" xfId="32862"/>
    <cellStyle name="Normal 38 5 6 2 3" xfId="25780"/>
    <cellStyle name="Normal 38 5 6 3" xfId="6036"/>
    <cellStyle name="Normal 38 5 6 3 2" xfId="23830"/>
    <cellStyle name="Normal 38 5 6 4" xfId="8682"/>
    <cellStyle name="Normal 38 5 6 4 2" xfId="30147"/>
    <cellStyle name="Normal 38 5 6 5" xfId="13604"/>
    <cellStyle name="Normal 38 5 6 5 2" xfId="32088"/>
    <cellStyle name="Normal 38 5 6 6" xfId="18526"/>
    <cellStyle name="Normal 38 5 6 7" xfId="38267"/>
    <cellStyle name="Normal 38 5 6 8" xfId="43189"/>
    <cellStyle name="Normal 38 5 7" xfId="768"/>
    <cellStyle name="Normal 38 5 7 2" xfId="6981"/>
    <cellStyle name="Normal 38 5 7 2 2" xfId="24770"/>
    <cellStyle name="Normal 38 5 7 3" xfId="8796"/>
    <cellStyle name="Normal 38 5 7 3 2" xfId="30148"/>
    <cellStyle name="Normal 38 5 7 4" xfId="13718"/>
    <cellStyle name="Normal 38 5 7 4 2" xfId="32976"/>
    <cellStyle name="Normal 38 5 7 5" xfId="18640"/>
    <cellStyle name="Normal 38 5 7 6" xfId="38381"/>
    <cellStyle name="Normal 38 5 7 7" xfId="43303"/>
    <cellStyle name="Normal 38 5 8" xfId="882"/>
    <cellStyle name="Normal 38 5 8 2" xfId="6378"/>
    <cellStyle name="Normal 38 5 8 2 2" xfId="24167"/>
    <cellStyle name="Normal 38 5 8 3" xfId="8910"/>
    <cellStyle name="Normal 38 5 8 3 2" xfId="30149"/>
    <cellStyle name="Normal 38 5 8 4" xfId="13832"/>
    <cellStyle name="Normal 38 5 8 4 2" xfId="33090"/>
    <cellStyle name="Normal 38 5 8 5" xfId="18754"/>
    <cellStyle name="Normal 38 5 8 6" xfId="38495"/>
    <cellStyle name="Normal 38 5 8 7" xfId="43417"/>
    <cellStyle name="Normal 38 5 9" xfId="1029"/>
    <cellStyle name="Normal 38 5 9 2" xfId="9051"/>
    <cellStyle name="Normal 38 5 9 2 2" xfId="30150"/>
    <cellStyle name="Normal 38 5 9 3" xfId="13973"/>
    <cellStyle name="Normal 38 5 9 3 2" xfId="33231"/>
    <cellStyle name="Normal 38 5 9 4" xfId="18895"/>
    <cellStyle name="Normal 38 5 9 5" xfId="38636"/>
    <cellStyle name="Normal 38 5 9 6" xfId="43558"/>
    <cellStyle name="Normal 38 50" xfId="13079"/>
    <cellStyle name="Normal 38 50 2" xfId="26184"/>
    <cellStyle name="Normal 38 51" xfId="18001"/>
    <cellStyle name="Normal 38 52" xfId="37502"/>
    <cellStyle name="Normal 38 53" xfId="37743"/>
    <cellStyle name="Normal 38 54" xfId="42664"/>
    <cellStyle name="Normal 38 55" xfId="47727"/>
    <cellStyle name="Normal 38 6" xfId="153"/>
    <cellStyle name="Normal 38 6 10" xfId="1186"/>
    <cellStyle name="Normal 38 6 10 2" xfId="9203"/>
    <cellStyle name="Normal 38 6 10 2 2" xfId="30152"/>
    <cellStyle name="Normal 38 6 10 3" xfId="14125"/>
    <cellStyle name="Normal 38 6 10 3 2" xfId="33383"/>
    <cellStyle name="Normal 38 6 10 4" xfId="19047"/>
    <cellStyle name="Normal 38 6 10 5" xfId="38788"/>
    <cellStyle name="Normal 38 6 10 6" xfId="43710"/>
    <cellStyle name="Normal 38 6 11" xfId="1302"/>
    <cellStyle name="Normal 38 6 11 2" xfId="9318"/>
    <cellStyle name="Normal 38 6 11 2 2" xfId="30153"/>
    <cellStyle name="Normal 38 6 11 3" xfId="14240"/>
    <cellStyle name="Normal 38 6 11 3 2" xfId="33498"/>
    <cellStyle name="Normal 38 6 11 4" xfId="19162"/>
    <cellStyle name="Normal 38 6 11 5" xfId="38903"/>
    <cellStyle name="Normal 38 6 11 6" xfId="43825"/>
    <cellStyle name="Normal 38 6 12" xfId="1417"/>
    <cellStyle name="Normal 38 6 12 2" xfId="9433"/>
    <cellStyle name="Normal 38 6 12 2 2" xfId="30154"/>
    <cellStyle name="Normal 38 6 12 3" xfId="14355"/>
    <cellStyle name="Normal 38 6 12 3 2" xfId="33613"/>
    <cellStyle name="Normal 38 6 12 4" xfId="19277"/>
    <cellStyle name="Normal 38 6 12 5" xfId="39018"/>
    <cellStyle name="Normal 38 6 12 6" xfId="43940"/>
    <cellStyle name="Normal 38 6 13" xfId="1532"/>
    <cellStyle name="Normal 38 6 13 2" xfId="9548"/>
    <cellStyle name="Normal 38 6 13 2 2" xfId="30155"/>
    <cellStyle name="Normal 38 6 13 3" xfId="14470"/>
    <cellStyle name="Normal 38 6 13 3 2" xfId="33728"/>
    <cellStyle name="Normal 38 6 13 4" xfId="19392"/>
    <cellStyle name="Normal 38 6 13 5" xfId="39133"/>
    <cellStyle name="Normal 38 6 13 6" xfId="44055"/>
    <cellStyle name="Normal 38 6 14" xfId="1646"/>
    <cellStyle name="Normal 38 6 14 2" xfId="9662"/>
    <cellStyle name="Normal 38 6 14 2 2" xfId="30156"/>
    <cellStyle name="Normal 38 6 14 3" xfId="14584"/>
    <cellStyle name="Normal 38 6 14 3 2" xfId="33842"/>
    <cellStyle name="Normal 38 6 14 4" xfId="19506"/>
    <cellStyle name="Normal 38 6 14 5" xfId="39247"/>
    <cellStyle name="Normal 38 6 14 6" xfId="44169"/>
    <cellStyle name="Normal 38 6 15" xfId="1760"/>
    <cellStyle name="Normal 38 6 15 2" xfId="9776"/>
    <cellStyle name="Normal 38 6 15 2 2" xfId="30157"/>
    <cellStyle name="Normal 38 6 15 3" xfId="14698"/>
    <cellStyle name="Normal 38 6 15 3 2" xfId="33956"/>
    <cellStyle name="Normal 38 6 15 4" xfId="19620"/>
    <cellStyle name="Normal 38 6 15 5" xfId="39361"/>
    <cellStyle name="Normal 38 6 15 6" xfId="44283"/>
    <cellStyle name="Normal 38 6 16" xfId="1874"/>
    <cellStyle name="Normal 38 6 16 2" xfId="9890"/>
    <cellStyle name="Normal 38 6 16 2 2" xfId="30158"/>
    <cellStyle name="Normal 38 6 16 3" xfId="14812"/>
    <cellStyle name="Normal 38 6 16 3 2" xfId="34070"/>
    <cellStyle name="Normal 38 6 16 4" xfId="19734"/>
    <cellStyle name="Normal 38 6 16 5" xfId="39475"/>
    <cellStyle name="Normal 38 6 16 6" xfId="44397"/>
    <cellStyle name="Normal 38 6 17" xfId="1988"/>
    <cellStyle name="Normal 38 6 17 2" xfId="10004"/>
    <cellStyle name="Normal 38 6 17 2 2" xfId="30159"/>
    <cellStyle name="Normal 38 6 17 3" xfId="14926"/>
    <cellStyle name="Normal 38 6 17 3 2" xfId="34184"/>
    <cellStyle name="Normal 38 6 17 4" xfId="19848"/>
    <cellStyle name="Normal 38 6 17 5" xfId="39589"/>
    <cellStyle name="Normal 38 6 17 6" xfId="44511"/>
    <cellStyle name="Normal 38 6 18" xfId="2103"/>
    <cellStyle name="Normal 38 6 18 2" xfId="10119"/>
    <cellStyle name="Normal 38 6 18 2 2" xfId="30160"/>
    <cellStyle name="Normal 38 6 18 3" xfId="15041"/>
    <cellStyle name="Normal 38 6 18 3 2" xfId="34299"/>
    <cellStyle name="Normal 38 6 18 4" xfId="19963"/>
    <cellStyle name="Normal 38 6 18 5" xfId="39704"/>
    <cellStyle name="Normal 38 6 18 6" xfId="44626"/>
    <cellStyle name="Normal 38 6 19" xfId="2449"/>
    <cellStyle name="Normal 38 6 19 2" xfId="10425"/>
    <cellStyle name="Normal 38 6 19 2 2" xfId="30161"/>
    <cellStyle name="Normal 38 6 19 3" xfId="15347"/>
    <cellStyle name="Normal 38 6 19 3 2" xfId="34607"/>
    <cellStyle name="Normal 38 6 19 4" xfId="20269"/>
    <cellStyle name="Normal 38 6 19 5" xfId="40010"/>
    <cellStyle name="Normal 38 6 19 6" xfId="44932"/>
    <cellStyle name="Normal 38 6 2" xfId="216"/>
    <cellStyle name="Normal 38 6 2 10" xfId="1365"/>
    <cellStyle name="Normal 38 6 2 10 2" xfId="9381"/>
    <cellStyle name="Normal 38 6 2 10 2 2" xfId="30163"/>
    <cellStyle name="Normal 38 6 2 10 3" xfId="14303"/>
    <cellStyle name="Normal 38 6 2 10 3 2" xfId="33561"/>
    <cellStyle name="Normal 38 6 2 10 4" xfId="19225"/>
    <cellStyle name="Normal 38 6 2 10 5" xfId="38966"/>
    <cellStyle name="Normal 38 6 2 10 6" xfId="43888"/>
    <cellStyle name="Normal 38 6 2 11" xfId="1480"/>
    <cellStyle name="Normal 38 6 2 11 2" xfId="9496"/>
    <cellStyle name="Normal 38 6 2 11 2 2" xfId="30164"/>
    <cellStyle name="Normal 38 6 2 11 3" xfId="14418"/>
    <cellStyle name="Normal 38 6 2 11 3 2" xfId="33676"/>
    <cellStyle name="Normal 38 6 2 11 4" xfId="19340"/>
    <cellStyle name="Normal 38 6 2 11 5" xfId="39081"/>
    <cellStyle name="Normal 38 6 2 11 6" xfId="44003"/>
    <cellStyle name="Normal 38 6 2 12" xfId="1595"/>
    <cellStyle name="Normal 38 6 2 12 2" xfId="9611"/>
    <cellStyle name="Normal 38 6 2 12 2 2" xfId="30165"/>
    <cellStyle name="Normal 38 6 2 12 3" xfId="14533"/>
    <cellStyle name="Normal 38 6 2 12 3 2" xfId="33791"/>
    <cellStyle name="Normal 38 6 2 12 4" xfId="19455"/>
    <cellStyle name="Normal 38 6 2 12 5" xfId="39196"/>
    <cellStyle name="Normal 38 6 2 12 6" xfId="44118"/>
    <cellStyle name="Normal 38 6 2 13" xfId="1709"/>
    <cellStyle name="Normal 38 6 2 13 2" xfId="9725"/>
    <cellStyle name="Normal 38 6 2 13 2 2" xfId="30166"/>
    <cellStyle name="Normal 38 6 2 13 3" xfId="14647"/>
    <cellStyle name="Normal 38 6 2 13 3 2" xfId="33905"/>
    <cellStyle name="Normal 38 6 2 13 4" xfId="19569"/>
    <cellStyle name="Normal 38 6 2 13 5" xfId="39310"/>
    <cellStyle name="Normal 38 6 2 13 6" xfId="44232"/>
    <cellStyle name="Normal 38 6 2 14" xfId="1823"/>
    <cellStyle name="Normal 38 6 2 14 2" xfId="9839"/>
    <cellStyle name="Normal 38 6 2 14 2 2" xfId="30167"/>
    <cellStyle name="Normal 38 6 2 14 3" xfId="14761"/>
    <cellStyle name="Normal 38 6 2 14 3 2" xfId="34019"/>
    <cellStyle name="Normal 38 6 2 14 4" xfId="19683"/>
    <cellStyle name="Normal 38 6 2 14 5" xfId="39424"/>
    <cellStyle name="Normal 38 6 2 14 6" xfId="44346"/>
    <cellStyle name="Normal 38 6 2 15" xfId="1937"/>
    <cellStyle name="Normal 38 6 2 15 2" xfId="9953"/>
    <cellStyle name="Normal 38 6 2 15 2 2" xfId="30168"/>
    <cellStyle name="Normal 38 6 2 15 3" xfId="14875"/>
    <cellStyle name="Normal 38 6 2 15 3 2" xfId="34133"/>
    <cellStyle name="Normal 38 6 2 15 4" xfId="19797"/>
    <cellStyle name="Normal 38 6 2 15 5" xfId="39538"/>
    <cellStyle name="Normal 38 6 2 15 6" xfId="44460"/>
    <cellStyle name="Normal 38 6 2 16" xfId="2051"/>
    <cellStyle name="Normal 38 6 2 16 2" xfId="10067"/>
    <cellStyle name="Normal 38 6 2 16 2 2" xfId="30169"/>
    <cellStyle name="Normal 38 6 2 16 3" xfId="14989"/>
    <cellStyle name="Normal 38 6 2 16 3 2" xfId="34247"/>
    <cellStyle name="Normal 38 6 2 16 4" xfId="19911"/>
    <cellStyle name="Normal 38 6 2 16 5" xfId="39652"/>
    <cellStyle name="Normal 38 6 2 16 6" xfId="44574"/>
    <cellStyle name="Normal 38 6 2 17" xfId="2166"/>
    <cellStyle name="Normal 38 6 2 17 2" xfId="10182"/>
    <cellStyle name="Normal 38 6 2 17 2 2" xfId="30170"/>
    <cellStyle name="Normal 38 6 2 17 3" xfId="15104"/>
    <cellStyle name="Normal 38 6 2 17 3 2" xfId="34362"/>
    <cellStyle name="Normal 38 6 2 17 4" xfId="20026"/>
    <cellStyle name="Normal 38 6 2 17 5" xfId="39767"/>
    <cellStyle name="Normal 38 6 2 17 6" xfId="44689"/>
    <cellStyle name="Normal 38 6 2 18" xfId="2512"/>
    <cellStyle name="Normal 38 6 2 18 2" xfId="10488"/>
    <cellStyle name="Normal 38 6 2 18 2 2" xfId="30171"/>
    <cellStyle name="Normal 38 6 2 18 3" xfId="15410"/>
    <cellStyle name="Normal 38 6 2 18 3 2" xfId="34670"/>
    <cellStyle name="Normal 38 6 2 18 4" xfId="20332"/>
    <cellStyle name="Normal 38 6 2 18 5" xfId="40073"/>
    <cellStyle name="Normal 38 6 2 18 6" xfId="44995"/>
    <cellStyle name="Normal 38 6 2 19" xfId="2631"/>
    <cellStyle name="Normal 38 6 2 19 2" xfId="10607"/>
    <cellStyle name="Normal 38 6 2 19 2 2" xfId="30172"/>
    <cellStyle name="Normal 38 6 2 19 3" xfId="15529"/>
    <cellStyle name="Normal 38 6 2 19 3 2" xfId="34789"/>
    <cellStyle name="Normal 38 6 2 19 4" xfId="20451"/>
    <cellStyle name="Normal 38 6 2 19 5" xfId="40192"/>
    <cellStyle name="Normal 38 6 2 19 6" xfId="45114"/>
    <cellStyle name="Normal 38 6 2 2" xfId="348"/>
    <cellStyle name="Normal 38 6 2 2 10" xfId="37725"/>
    <cellStyle name="Normal 38 6 2 2 11" xfId="37963"/>
    <cellStyle name="Normal 38 6 2 2 12" xfId="42887"/>
    <cellStyle name="Normal 38 6 2 2 13" xfId="47766"/>
    <cellStyle name="Normal 38 6 2 2 2" xfId="2286"/>
    <cellStyle name="Normal 38 6 2 2 2 10" xfId="44806"/>
    <cellStyle name="Normal 38 6 2 2 2 2" xfId="6041"/>
    <cellStyle name="Normal 38 6 2 2 2 2 2" xfId="8006"/>
    <cellStyle name="Normal 38 6 2 2 2 2 2 2" xfId="25793"/>
    <cellStyle name="Normal 38 6 2 2 2 2 3" xfId="32090"/>
    <cellStyle name="Normal 38 6 2 2 2 2 4" xfId="23835"/>
    <cellStyle name="Normal 38 6 2 2 2 3" xfId="7367"/>
    <cellStyle name="Normal 38 6 2 2 2 3 2" xfId="34479"/>
    <cellStyle name="Normal 38 6 2 2 2 3 3" xfId="25156"/>
    <cellStyle name="Normal 38 6 2 2 2 4" xfId="6811"/>
    <cellStyle name="Normal 38 6 2 2 2 4 2" xfId="24600"/>
    <cellStyle name="Normal 38 6 2 2 2 5" xfId="6040"/>
    <cellStyle name="Normal 38 6 2 2 2 5 2" xfId="23834"/>
    <cellStyle name="Normal 38 6 2 2 2 6" xfId="10299"/>
    <cellStyle name="Normal 38 6 2 2 2 6 2" xfId="30174"/>
    <cellStyle name="Normal 38 6 2 2 2 7" xfId="15221"/>
    <cellStyle name="Normal 38 6 2 2 2 7 2" xfId="32089"/>
    <cellStyle name="Normal 38 6 2 2 2 8" xfId="20143"/>
    <cellStyle name="Normal 38 6 2 2 2 9" xfId="39884"/>
    <cellStyle name="Normal 38 6 2 2 3" xfId="6042"/>
    <cellStyle name="Normal 38 6 2 2 3 2" xfId="8005"/>
    <cellStyle name="Normal 38 6 2 2 3 2 2" xfId="25792"/>
    <cellStyle name="Normal 38 6 2 2 3 3" xfId="30173"/>
    <cellStyle name="Normal 38 6 2 2 3 4" xfId="32091"/>
    <cellStyle name="Normal 38 6 2 2 3 5" xfId="23836"/>
    <cellStyle name="Normal 38 6 2 2 4" xfId="7169"/>
    <cellStyle name="Normal 38 6 2 2 4 2" xfId="32560"/>
    <cellStyle name="Normal 38 6 2 2 4 3" xfId="24958"/>
    <cellStyle name="Normal 38 6 2 2 5" xfId="6569"/>
    <cellStyle name="Normal 38 6 2 2 5 2" xfId="37440"/>
    <cellStyle name="Normal 38 6 2 2 5 3" xfId="24358"/>
    <cellStyle name="Normal 38 6 2 2 6" xfId="6039"/>
    <cellStyle name="Normal 38 6 2 2 6 2" xfId="23833"/>
    <cellStyle name="Normal 38 6 2 2 7" xfId="8380"/>
    <cellStyle name="Normal 38 6 2 2 7 2" xfId="26163"/>
    <cellStyle name="Normal 38 6 2 2 8" xfId="13302"/>
    <cellStyle name="Normal 38 6 2 2 8 2" xfId="26404"/>
    <cellStyle name="Normal 38 6 2 2 9" xfId="18224"/>
    <cellStyle name="Normal 38 6 2 20" xfId="2749"/>
    <cellStyle name="Normal 38 6 2 20 2" xfId="10725"/>
    <cellStyle name="Normal 38 6 2 20 2 2" xfId="30175"/>
    <cellStyle name="Normal 38 6 2 20 3" xfId="15647"/>
    <cellStyle name="Normal 38 6 2 20 3 2" xfId="34907"/>
    <cellStyle name="Normal 38 6 2 20 4" xfId="20569"/>
    <cellStyle name="Normal 38 6 2 20 5" xfId="40310"/>
    <cellStyle name="Normal 38 6 2 20 6" xfId="45232"/>
    <cellStyle name="Normal 38 6 2 21" xfId="2868"/>
    <cellStyle name="Normal 38 6 2 21 2" xfId="10844"/>
    <cellStyle name="Normal 38 6 2 21 2 2" xfId="30176"/>
    <cellStyle name="Normal 38 6 2 21 3" xfId="15766"/>
    <cellStyle name="Normal 38 6 2 21 3 2" xfId="35026"/>
    <cellStyle name="Normal 38 6 2 21 4" xfId="20688"/>
    <cellStyle name="Normal 38 6 2 21 5" xfId="40429"/>
    <cellStyle name="Normal 38 6 2 21 6" xfId="45351"/>
    <cellStyle name="Normal 38 6 2 22" xfId="2984"/>
    <cellStyle name="Normal 38 6 2 22 2" xfId="10960"/>
    <cellStyle name="Normal 38 6 2 22 2 2" xfId="30177"/>
    <cellStyle name="Normal 38 6 2 22 3" xfId="15882"/>
    <cellStyle name="Normal 38 6 2 22 3 2" xfId="35142"/>
    <cellStyle name="Normal 38 6 2 22 4" xfId="20804"/>
    <cellStyle name="Normal 38 6 2 22 5" xfId="40545"/>
    <cellStyle name="Normal 38 6 2 22 6" xfId="45467"/>
    <cellStyle name="Normal 38 6 2 23" xfId="3102"/>
    <cellStyle name="Normal 38 6 2 23 2" xfId="11078"/>
    <cellStyle name="Normal 38 6 2 23 2 2" xfId="30178"/>
    <cellStyle name="Normal 38 6 2 23 3" xfId="16000"/>
    <cellStyle name="Normal 38 6 2 23 3 2" xfId="35260"/>
    <cellStyle name="Normal 38 6 2 23 4" xfId="20922"/>
    <cellStyle name="Normal 38 6 2 23 5" xfId="40663"/>
    <cellStyle name="Normal 38 6 2 23 6" xfId="45585"/>
    <cellStyle name="Normal 38 6 2 24" xfId="3220"/>
    <cellStyle name="Normal 38 6 2 24 2" xfId="11195"/>
    <cellStyle name="Normal 38 6 2 24 2 2" xfId="30179"/>
    <cellStyle name="Normal 38 6 2 24 3" xfId="16117"/>
    <cellStyle name="Normal 38 6 2 24 3 2" xfId="35377"/>
    <cellStyle name="Normal 38 6 2 24 4" xfId="21039"/>
    <cellStyle name="Normal 38 6 2 24 5" xfId="40780"/>
    <cellStyle name="Normal 38 6 2 24 6" xfId="45702"/>
    <cellStyle name="Normal 38 6 2 25" xfId="3337"/>
    <cellStyle name="Normal 38 6 2 25 2" xfId="11312"/>
    <cellStyle name="Normal 38 6 2 25 2 2" xfId="30180"/>
    <cellStyle name="Normal 38 6 2 25 3" xfId="16234"/>
    <cellStyle name="Normal 38 6 2 25 3 2" xfId="35494"/>
    <cellStyle name="Normal 38 6 2 25 4" xfId="21156"/>
    <cellStyle name="Normal 38 6 2 25 5" xfId="40897"/>
    <cellStyle name="Normal 38 6 2 25 6" xfId="45819"/>
    <cellStyle name="Normal 38 6 2 26" xfId="3454"/>
    <cellStyle name="Normal 38 6 2 26 2" xfId="11429"/>
    <cellStyle name="Normal 38 6 2 26 2 2" xfId="30181"/>
    <cellStyle name="Normal 38 6 2 26 3" xfId="16351"/>
    <cellStyle name="Normal 38 6 2 26 3 2" xfId="35611"/>
    <cellStyle name="Normal 38 6 2 26 4" xfId="21273"/>
    <cellStyle name="Normal 38 6 2 26 5" xfId="41014"/>
    <cellStyle name="Normal 38 6 2 26 6" xfId="45936"/>
    <cellStyle name="Normal 38 6 2 27" xfId="3568"/>
    <cellStyle name="Normal 38 6 2 27 2" xfId="11543"/>
    <cellStyle name="Normal 38 6 2 27 2 2" xfId="30182"/>
    <cellStyle name="Normal 38 6 2 27 3" xfId="16465"/>
    <cellStyle name="Normal 38 6 2 27 3 2" xfId="35725"/>
    <cellStyle name="Normal 38 6 2 27 4" xfId="21387"/>
    <cellStyle name="Normal 38 6 2 27 5" xfId="41128"/>
    <cellStyle name="Normal 38 6 2 27 6" xfId="46050"/>
    <cellStyle name="Normal 38 6 2 28" xfId="3685"/>
    <cellStyle name="Normal 38 6 2 28 2" xfId="11659"/>
    <cellStyle name="Normal 38 6 2 28 2 2" xfId="30183"/>
    <cellStyle name="Normal 38 6 2 28 3" xfId="16581"/>
    <cellStyle name="Normal 38 6 2 28 3 2" xfId="35841"/>
    <cellStyle name="Normal 38 6 2 28 4" xfId="21503"/>
    <cellStyle name="Normal 38 6 2 28 5" xfId="41244"/>
    <cellStyle name="Normal 38 6 2 28 6" xfId="46166"/>
    <cellStyle name="Normal 38 6 2 29" xfId="3801"/>
    <cellStyle name="Normal 38 6 2 29 2" xfId="11774"/>
    <cellStyle name="Normal 38 6 2 29 2 2" xfId="30184"/>
    <cellStyle name="Normal 38 6 2 29 3" xfId="16696"/>
    <cellStyle name="Normal 38 6 2 29 3 2" xfId="35956"/>
    <cellStyle name="Normal 38 6 2 29 4" xfId="21618"/>
    <cellStyle name="Normal 38 6 2 29 5" xfId="41359"/>
    <cellStyle name="Normal 38 6 2 29 6" xfId="46281"/>
    <cellStyle name="Normal 38 6 2 3" xfId="468"/>
    <cellStyle name="Normal 38 6 2 3 10" xfId="43007"/>
    <cellStyle name="Normal 38 6 2 3 2" xfId="6044"/>
    <cellStyle name="Normal 38 6 2 3 2 2" xfId="8007"/>
    <cellStyle name="Normal 38 6 2 3 2 2 2" xfId="25794"/>
    <cellStyle name="Normal 38 6 2 3 2 3" xfId="32093"/>
    <cellStyle name="Normal 38 6 2 3 2 4" xfId="23838"/>
    <cellStyle name="Normal 38 6 2 3 3" xfId="7368"/>
    <cellStyle name="Normal 38 6 2 3 3 2" xfId="32680"/>
    <cellStyle name="Normal 38 6 2 3 3 3" xfId="25157"/>
    <cellStyle name="Normal 38 6 2 3 4" xfId="6691"/>
    <cellStyle name="Normal 38 6 2 3 4 2" xfId="24480"/>
    <cellStyle name="Normal 38 6 2 3 5" xfId="6043"/>
    <cellStyle name="Normal 38 6 2 3 5 2" xfId="23837"/>
    <cellStyle name="Normal 38 6 2 3 6" xfId="8500"/>
    <cellStyle name="Normal 38 6 2 3 6 2" xfId="30185"/>
    <cellStyle name="Normal 38 6 2 3 7" xfId="13422"/>
    <cellStyle name="Normal 38 6 2 3 7 2" xfId="32092"/>
    <cellStyle name="Normal 38 6 2 3 8" xfId="18344"/>
    <cellStyle name="Normal 38 6 2 3 9" xfId="38085"/>
    <cellStyle name="Normal 38 6 2 30" xfId="3918"/>
    <cellStyle name="Normal 38 6 2 30 2" xfId="11890"/>
    <cellStyle name="Normal 38 6 2 30 2 2" xfId="30186"/>
    <cellStyle name="Normal 38 6 2 30 3" xfId="16812"/>
    <cellStyle name="Normal 38 6 2 30 3 2" xfId="36072"/>
    <cellStyle name="Normal 38 6 2 30 4" xfId="21734"/>
    <cellStyle name="Normal 38 6 2 30 5" xfId="41475"/>
    <cellStyle name="Normal 38 6 2 30 6" xfId="46397"/>
    <cellStyle name="Normal 38 6 2 31" xfId="4036"/>
    <cellStyle name="Normal 38 6 2 31 2" xfId="12008"/>
    <cellStyle name="Normal 38 6 2 31 2 2" xfId="30187"/>
    <cellStyle name="Normal 38 6 2 31 3" xfId="16930"/>
    <cellStyle name="Normal 38 6 2 31 3 2" xfId="36190"/>
    <cellStyle name="Normal 38 6 2 31 4" xfId="21852"/>
    <cellStyle name="Normal 38 6 2 31 5" xfId="41593"/>
    <cellStyle name="Normal 38 6 2 31 6" xfId="46515"/>
    <cellStyle name="Normal 38 6 2 32" xfId="4151"/>
    <cellStyle name="Normal 38 6 2 32 2" xfId="12122"/>
    <cellStyle name="Normal 38 6 2 32 2 2" xfId="30188"/>
    <cellStyle name="Normal 38 6 2 32 3" xfId="17044"/>
    <cellStyle name="Normal 38 6 2 32 3 2" xfId="36304"/>
    <cellStyle name="Normal 38 6 2 32 4" xfId="21966"/>
    <cellStyle name="Normal 38 6 2 32 5" xfId="41707"/>
    <cellStyle name="Normal 38 6 2 32 6" xfId="46629"/>
    <cellStyle name="Normal 38 6 2 33" xfId="4266"/>
    <cellStyle name="Normal 38 6 2 33 2" xfId="12237"/>
    <cellStyle name="Normal 38 6 2 33 2 2" xfId="30189"/>
    <cellStyle name="Normal 38 6 2 33 3" xfId="17159"/>
    <cellStyle name="Normal 38 6 2 33 3 2" xfId="36419"/>
    <cellStyle name="Normal 38 6 2 33 4" xfId="22081"/>
    <cellStyle name="Normal 38 6 2 33 5" xfId="41822"/>
    <cellStyle name="Normal 38 6 2 33 6" xfId="46744"/>
    <cellStyle name="Normal 38 6 2 34" xfId="4393"/>
    <cellStyle name="Normal 38 6 2 34 2" xfId="12364"/>
    <cellStyle name="Normal 38 6 2 34 2 2" xfId="30190"/>
    <cellStyle name="Normal 38 6 2 34 3" xfId="17286"/>
    <cellStyle name="Normal 38 6 2 34 3 2" xfId="36546"/>
    <cellStyle name="Normal 38 6 2 34 4" xfId="22208"/>
    <cellStyle name="Normal 38 6 2 34 5" xfId="41949"/>
    <cellStyle name="Normal 38 6 2 34 6" xfId="46871"/>
    <cellStyle name="Normal 38 6 2 35" xfId="4508"/>
    <cellStyle name="Normal 38 6 2 35 2" xfId="12478"/>
    <cellStyle name="Normal 38 6 2 35 2 2" xfId="30191"/>
    <cellStyle name="Normal 38 6 2 35 3" xfId="17400"/>
    <cellStyle name="Normal 38 6 2 35 3 2" xfId="36660"/>
    <cellStyle name="Normal 38 6 2 35 4" xfId="22322"/>
    <cellStyle name="Normal 38 6 2 35 5" xfId="42063"/>
    <cellStyle name="Normal 38 6 2 35 6" xfId="46985"/>
    <cellStyle name="Normal 38 6 2 36" xfId="4625"/>
    <cellStyle name="Normal 38 6 2 36 2" xfId="12595"/>
    <cellStyle name="Normal 38 6 2 36 2 2" xfId="30192"/>
    <cellStyle name="Normal 38 6 2 36 3" xfId="17517"/>
    <cellStyle name="Normal 38 6 2 36 3 2" xfId="36777"/>
    <cellStyle name="Normal 38 6 2 36 4" xfId="22439"/>
    <cellStyle name="Normal 38 6 2 36 5" xfId="42180"/>
    <cellStyle name="Normal 38 6 2 36 6" xfId="47102"/>
    <cellStyle name="Normal 38 6 2 37" xfId="4741"/>
    <cellStyle name="Normal 38 6 2 37 2" xfId="12711"/>
    <cellStyle name="Normal 38 6 2 37 2 2" xfId="30193"/>
    <cellStyle name="Normal 38 6 2 37 3" xfId="17633"/>
    <cellStyle name="Normal 38 6 2 37 3 2" xfId="36893"/>
    <cellStyle name="Normal 38 6 2 37 4" xfId="22555"/>
    <cellStyle name="Normal 38 6 2 37 5" xfId="42296"/>
    <cellStyle name="Normal 38 6 2 37 6" xfId="47218"/>
    <cellStyle name="Normal 38 6 2 38" xfId="4856"/>
    <cellStyle name="Normal 38 6 2 38 2" xfId="12826"/>
    <cellStyle name="Normal 38 6 2 38 2 2" xfId="30194"/>
    <cellStyle name="Normal 38 6 2 38 3" xfId="17748"/>
    <cellStyle name="Normal 38 6 2 38 3 2" xfId="37008"/>
    <cellStyle name="Normal 38 6 2 38 4" xfId="22670"/>
    <cellStyle name="Normal 38 6 2 38 5" xfId="42411"/>
    <cellStyle name="Normal 38 6 2 38 6" xfId="47333"/>
    <cellStyle name="Normal 38 6 2 39" xfId="4977"/>
    <cellStyle name="Normal 38 6 2 39 2" xfId="12946"/>
    <cellStyle name="Normal 38 6 2 39 2 2" xfId="30195"/>
    <cellStyle name="Normal 38 6 2 39 3" xfId="17868"/>
    <cellStyle name="Normal 38 6 2 39 3 2" xfId="37128"/>
    <cellStyle name="Normal 38 6 2 39 4" xfId="22790"/>
    <cellStyle name="Normal 38 6 2 39 5" xfId="42531"/>
    <cellStyle name="Normal 38 6 2 39 6" xfId="47453"/>
    <cellStyle name="Normal 38 6 2 4" xfId="590"/>
    <cellStyle name="Normal 38 6 2 4 10" xfId="43128"/>
    <cellStyle name="Normal 38 6 2 4 2" xfId="6046"/>
    <cellStyle name="Normal 38 6 2 4 2 2" xfId="8008"/>
    <cellStyle name="Normal 38 6 2 4 2 2 2" xfId="25795"/>
    <cellStyle name="Normal 38 6 2 4 2 3" xfId="32095"/>
    <cellStyle name="Normal 38 6 2 4 2 4" xfId="23840"/>
    <cellStyle name="Normal 38 6 2 4 3" xfId="7536"/>
    <cellStyle name="Normal 38 6 2 4 3 2" xfId="32801"/>
    <cellStyle name="Normal 38 6 2 4 3 3" xfId="25324"/>
    <cellStyle name="Normal 38 6 2 4 4" xfId="6932"/>
    <cellStyle name="Normal 38 6 2 4 4 2" xfId="24721"/>
    <cellStyle name="Normal 38 6 2 4 5" xfId="6045"/>
    <cellStyle name="Normal 38 6 2 4 5 2" xfId="23839"/>
    <cellStyle name="Normal 38 6 2 4 6" xfId="8621"/>
    <cellStyle name="Normal 38 6 2 4 6 2" xfId="30196"/>
    <cellStyle name="Normal 38 6 2 4 7" xfId="13543"/>
    <cellStyle name="Normal 38 6 2 4 7 2" xfId="32094"/>
    <cellStyle name="Normal 38 6 2 4 8" xfId="18465"/>
    <cellStyle name="Normal 38 6 2 4 9" xfId="38206"/>
    <cellStyle name="Normal 38 6 2 40" xfId="5092"/>
    <cellStyle name="Normal 38 6 2 40 2" xfId="13061"/>
    <cellStyle name="Normal 38 6 2 40 2 2" xfId="30197"/>
    <cellStyle name="Normal 38 6 2 40 3" xfId="17983"/>
    <cellStyle name="Normal 38 6 2 40 3 2" xfId="37243"/>
    <cellStyle name="Normal 38 6 2 40 4" xfId="22905"/>
    <cellStyle name="Normal 38 6 2 40 5" xfId="42646"/>
    <cellStyle name="Normal 38 6 2 40 6" xfId="47568"/>
    <cellStyle name="Normal 38 6 2 41" xfId="6038"/>
    <cellStyle name="Normal 38 6 2 41 2" xfId="30162"/>
    <cellStyle name="Normal 38 6 2 41 3" xfId="32440"/>
    <cellStyle name="Normal 38 6 2 41 4" xfId="23832"/>
    <cellStyle name="Normal 38 6 2 42" xfId="8260"/>
    <cellStyle name="Normal 38 6 2 42 2" xfId="37439"/>
    <cellStyle name="Normal 38 6 2 42 3" xfId="26046"/>
    <cellStyle name="Normal 38 6 2 43" xfId="13182"/>
    <cellStyle name="Normal 38 6 2 43 2" xfId="26287"/>
    <cellStyle name="Normal 38 6 2 44" xfId="18104"/>
    <cellStyle name="Normal 38 6 2 45" xfId="37605"/>
    <cellStyle name="Normal 38 6 2 46" xfId="37846"/>
    <cellStyle name="Normal 38 6 2 47" xfId="42767"/>
    <cellStyle name="Normal 38 6 2 48" xfId="47765"/>
    <cellStyle name="Normal 38 6 2 5" xfId="725"/>
    <cellStyle name="Normal 38 6 2 5 2" xfId="8004"/>
    <cellStyle name="Normal 38 6 2 5 2 2" xfId="32933"/>
    <cellStyle name="Normal 38 6 2 5 2 3" xfId="25791"/>
    <cellStyle name="Normal 38 6 2 5 3" xfId="6047"/>
    <cellStyle name="Normal 38 6 2 5 3 2" xfId="23841"/>
    <cellStyle name="Normal 38 6 2 5 4" xfId="8753"/>
    <cellStyle name="Normal 38 6 2 5 4 2" xfId="30198"/>
    <cellStyle name="Normal 38 6 2 5 5" xfId="13675"/>
    <cellStyle name="Normal 38 6 2 5 5 2" xfId="32096"/>
    <cellStyle name="Normal 38 6 2 5 6" xfId="18597"/>
    <cellStyle name="Normal 38 6 2 5 7" xfId="38338"/>
    <cellStyle name="Normal 38 6 2 5 8" xfId="43260"/>
    <cellStyle name="Normal 38 6 2 6" xfId="839"/>
    <cellStyle name="Normal 38 6 2 6 2" xfId="7052"/>
    <cellStyle name="Normal 38 6 2 6 2 2" xfId="24841"/>
    <cellStyle name="Normal 38 6 2 6 3" xfId="8867"/>
    <cellStyle name="Normal 38 6 2 6 3 2" xfId="30199"/>
    <cellStyle name="Normal 38 6 2 6 4" xfId="13789"/>
    <cellStyle name="Normal 38 6 2 6 4 2" xfId="33047"/>
    <cellStyle name="Normal 38 6 2 6 5" xfId="18711"/>
    <cellStyle name="Normal 38 6 2 6 6" xfId="38452"/>
    <cellStyle name="Normal 38 6 2 6 7" xfId="43374"/>
    <cellStyle name="Normal 38 6 2 7" xfId="953"/>
    <cellStyle name="Normal 38 6 2 7 2" xfId="6449"/>
    <cellStyle name="Normal 38 6 2 7 2 2" xfId="24238"/>
    <cellStyle name="Normal 38 6 2 7 3" xfId="8981"/>
    <cellStyle name="Normal 38 6 2 7 3 2" xfId="30200"/>
    <cellStyle name="Normal 38 6 2 7 4" xfId="13903"/>
    <cellStyle name="Normal 38 6 2 7 4 2" xfId="33161"/>
    <cellStyle name="Normal 38 6 2 7 5" xfId="18825"/>
    <cellStyle name="Normal 38 6 2 7 6" xfId="38566"/>
    <cellStyle name="Normal 38 6 2 7 7" xfId="43488"/>
    <cellStyle name="Normal 38 6 2 8" xfId="1100"/>
    <cellStyle name="Normal 38 6 2 8 2" xfId="9122"/>
    <cellStyle name="Normal 38 6 2 8 2 2" xfId="30201"/>
    <cellStyle name="Normal 38 6 2 8 3" xfId="14044"/>
    <cellStyle name="Normal 38 6 2 8 3 2" xfId="33302"/>
    <cellStyle name="Normal 38 6 2 8 4" xfId="18966"/>
    <cellStyle name="Normal 38 6 2 8 5" xfId="38707"/>
    <cellStyle name="Normal 38 6 2 8 6" xfId="43629"/>
    <cellStyle name="Normal 38 6 2 9" xfId="1249"/>
    <cellStyle name="Normal 38 6 2 9 2" xfId="9266"/>
    <cellStyle name="Normal 38 6 2 9 2 2" xfId="30202"/>
    <cellStyle name="Normal 38 6 2 9 3" xfId="14188"/>
    <cellStyle name="Normal 38 6 2 9 3 2" xfId="33446"/>
    <cellStyle name="Normal 38 6 2 9 4" xfId="19110"/>
    <cellStyle name="Normal 38 6 2 9 5" xfId="38851"/>
    <cellStyle name="Normal 38 6 2 9 6" xfId="43773"/>
    <cellStyle name="Normal 38 6 20" xfId="2568"/>
    <cellStyle name="Normal 38 6 20 2" xfId="10544"/>
    <cellStyle name="Normal 38 6 20 2 2" xfId="30203"/>
    <cellStyle name="Normal 38 6 20 3" xfId="15466"/>
    <cellStyle name="Normal 38 6 20 3 2" xfId="34726"/>
    <cellStyle name="Normal 38 6 20 4" xfId="20388"/>
    <cellStyle name="Normal 38 6 20 5" xfId="40129"/>
    <cellStyle name="Normal 38 6 20 6" xfId="45051"/>
    <cellStyle name="Normal 38 6 21" xfId="2686"/>
    <cellStyle name="Normal 38 6 21 2" xfId="10662"/>
    <cellStyle name="Normal 38 6 21 2 2" xfId="30204"/>
    <cellStyle name="Normal 38 6 21 3" xfId="15584"/>
    <cellStyle name="Normal 38 6 21 3 2" xfId="34844"/>
    <cellStyle name="Normal 38 6 21 4" xfId="20506"/>
    <cellStyle name="Normal 38 6 21 5" xfId="40247"/>
    <cellStyle name="Normal 38 6 21 6" xfId="45169"/>
    <cellStyle name="Normal 38 6 22" xfId="2805"/>
    <cellStyle name="Normal 38 6 22 2" xfId="10781"/>
    <cellStyle name="Normal 38 6 22 2 2" xfId="30205"/>
    <cellStyle name="Normal 38 6 22 3" xfId="15703"/>
    <cellStyle name="Normal 38 6 22 3 2" xfId="34963"/>
    <cellStyle name="Normal 38 6 22 4" xfId="20625"/>
    <cellStyle name="Normal 38 6 22 5" xfId="40366"/>
    <cellStyle name="Normal 38 6 22 6" xfId="45288"/>
    <cellStyle name="Normal 38 6 23" xfId="2921"/>
    <cellStyle name="Normal 38 6 23 2" xfId="10897"/>
    <cellStyle name="Normal 38 6 23 2 2" xfId="30206"/>
    <cellStyle name="Normal 38 6 23 3" xfId="15819"/>
    <cellStyle name="Normal 38 6 23 3 2" xfId="35079"/>
    <cellStyle name="Normal 38 6 23 4" xfId="20741"/>
    <cellStyle name="Normal 38 6 23 5" xfId="40482"/>
    <cellStyle name="Normal 38 6 23 6" xfId="45404"/>
    <cellStyle name="Normal 38 6 24" xfId="3039"/>
    <cellStyle name="Normal 38 6 24 2" xfId="11015"/>
    <cellStyle name="Normal 38 6 24 2 2" xfId="30207"/>
    <cellStyle name="Normal 38 6 24 3" xfId="15937"/>
    <cellStyle name="Normal 38 6 24 3 2" xfId="35197"/>
    <cellStyle name="Normal 38 6 24 4" xfId="20859"/>
    <cellStyle name="Normal 38 6 24 5" xfId="40600"/>
    <cellStyle name="Normal 38 6 24 6" xfId="45522"/>
    <cellStyle name="Normal 38 6 25" xfId="3157"/>
    <cellStyle name="Normal 38 6 25 2" xfId="11132"/>
    <cellStyle name="Normal 38 6 25 2 2" xfId="30208"/>
    <cellStyle name="Normal 38 6 25 3" xfId="16054"/>
    <cellStyle name="Normal 38 6 25 3 2" xfId="35314"/>
    <cellStyle name="Normal 38 6 25 4" xfId="20976"/>
    <cellStyle name="Normal 38 6 25 5" xfId="40717"/>
    <cellStyle name="Normal 38 6 25 6" xfId="45639"/>
    <cellStyle name="Normal 38 6 26" xfId="3274"/>
    <cellStyle name="Normal 38 6 26 2" xfId="11249"/>
    <cellStyle name="Normal 38 6 26 2 2" xfId="30209"/>
    <cellStyle name="Normal 38 6 26 3" xfId="16171"/>
    <cellStyle name="Normal 38 6 26 3 2" xfId="35431"/>
    <cellStyle name="Normal 38 6 26 4" xfId="21093"/>
    <cellStyle name="Normal 38 6 26 5" xfId="40834"/>
    <cellStyle name="Normal 38 6 26 6" xfId="45756"/>
    <cellStyle name="Normal 38 6 27" xfId="3391"/>
    <cellStyle name="Normal 38 6 27 2" xfId="11366"/>
    <cellStyle name="Normal 38 6 27 2 2" xfId="30210"/>
    <cellStyle name="Normal 38 6 27 3" xfId="16288"/>
    <cellStyle name="Normal 38 6 27 3 2" xfId="35548"/>
    <cellStyle name="Normal 38 6 27 4" xfId="21210"/>
    <cellStyle name="Normal 38 6 27 5" xfId="40951"/>
    <cellStyle name="Normal 38 6 27 6" xfId="45873"/>
    <cellStyle name="Normal 38 6 28" xfId="3505"/>
    <cellStyle name="Normal 38 6 28 2" xfId="11480"/>
    <cellStyle name="Normal 38 6 28 2 2" xfId="30211"/>
    <cellStyle name="Normal 38 6 28 3" xfId="16402"/>
    <cellStyle name="Normal 38 6 28 3 2" xfId="35662"/>
    <cellStyle name="Normal 38 6 28 4" xfId="21324"/>
    <cellStyle name="Normal 38 6 28 5" xfId="41065"/>
    <cellStyle name="Normal 38 6 28 6" xfId="45987"/>
    <cellStyle name="Normal 38 6 29" xfId="3622"/>
    <cellStyle name="Normal 38 6 29 2" xfId="11596"/>
    <cellStyle name="Normal 38 6 29 2 2" xfId="30212"/>
    <cellStyle name="Normal 38 6 29 3" xfId="16518"/>
    <cellStyle name="Normal 38 6 29 3 2" xfId="35778"/>
    <cellStyle name="Normal 38 6 29 4" xfId="21440"/>
    <cellStyle name="Normal 38 6 29 5" xfId="41181"/>
    <cellStyle name="Normal 38 6 29 6" xfId="46103"/>
    <cellStyle name="Normal 38 6 3" xfId="285"/>
    <cellStyle name="Normal 38 6 3 10" xfId="37662"/>
    <cellStyle name="Normal 38 6 3 11" xfId="37903"/>
    <cellStyle name="Normal 38 6 3 12" xfId="42824"/>
    <cellStyle name="Normal 38 6 3 13" xfId="47767"/>
    <cellStyle name="Normal 38 6 3 2" xfId="2225"/>
    <cellStyle name="Normal 38 6 3 2 10" xfId="44746"/>
    <cellStyle name="Normal 38 6 3 2 2" xfId="6050"/>
    <cellStyle name="Normal 38 6 3 2 2 2" xfId="8010"/>
    <cellStyle name="Normal 38 6 3 2 2 2 2" xfId="25797"/>
    <cellStyle name="Normal 38 6 3 2 2 3" xfId="32098"/>
    <cellStyle name="Normal 38 6 3 2 2 4" xfId="23844"/>
    <cellStyle name="Normal 38 6 3 2 3" xfId="7369"/>
    <cellStyle name="Normal 38 6 3 2 3 2" xfId="34419"/>
    <cellStyle name="Normal 38 6 3 2 3 3" xfId="25158"/>
    <cellStyle name="Normal 38 6 3 2 4" xfId="6748"/>
    <cellStyle name="Normal 38 6 3 2 4 2" xfId="24537"/>
    <cellStyle name="Normal 38 6 3 2 5" xfId="6049"/>
    <cellStyle name="Normal 38 6 3 2 5 2" xfId="23843"/>
    <cellStyle name="Normal 38 6 3 2 6" xfId="10239"/>
    <cellStyle name="Normal 38 6 3 2 6 2" xfId="30214"/>
    <cellStyle name="Normal 38 6 3 2 7" xfId="15161"/>
    <cellStyle name="Normal 38 6 3 2 7 2" xfId="32097"/>
    <cellStyle name="Normal 38 6 3 2 8" xfId="20083"/>
    <cellStyle name="Normal 38 6 3 2 9" xfId="39824"/>
    <cellStyle name="Normal 38 6 3 3" xfId="6051"/>
    <cellStyle name="Normal 38 6 3 3 2" xfId="8009"/>
    <cellStyle name="Normal 38 6 3 3 2 2" xfId="25796"/>
    <cellStyle name="Normal 38 6 3 3 3" xfId="30213"/>
    <cellStyle name="Normal 38 6 3 3 4" xfId="32099"/>
    <cellStyle name="Normal 38 6 3 3 5" xfId="23845"/>
    <cellStyle name="Normal 38 6 3 4" xfId="7109"/>
    <cellStyle name="Normal 38 6 3 4 2" xfId="32497"/>
    <cellStyle name="Normal 38 6 3 4 3" xfId="24898"/>
    <cellStyle name="Normal 38 6 3 5" xfId="6506"/>
    <cellStyle name="Normal 38 6 3 5 2" xfId="37441"/>
    <cellStyle name="Normal 38 6 3 5 3" xfId="24295"/>
    <cellStyle name="Normal 38 6 3 6" xfId="6048"/>
    <cellStyle name="Normal 38 6 3 6 2" xfId="23842"/>
    <cellStyle name="Normal 38 6 3 7" xfId="8317"/>
    <cellStyle name="Normal 38 6 3 7 2" xfId="26103"/>
    <cellStyle name="Normal 38 6 3 8" xfId="13239"/>
    <cellStyle name="Normal 38 6 3 8 2" xfId="26344"/>
    <cellStyle name="Normal 38 6 3 9" xfId="18161"/>
    <cellStyle name="Normal 38 6 30" xfId="3738"/>
    <cellStyle name="Normal 38 6 30 2" xfId="11711"/>
    <cellStyle name="Normal 38 6 30 2 2" xfId="30215"/>
    <cellStyle name="Normal 38 6 30 3" xfId="16633"/>
    <cellStyle name="Normal 38 6 30 3 2" xfId="35893"/>
    <cellStyle name="Normal 38 6 30 4" xfId="21555"/>
    <cellStyle name="Normal 38 6 30 5" xfId="41296"/>
    <cellStyle name="Normal 38 6 30 6" xfId="46218"/>
    <cellStyle name="Normal 38 6 31" xfId="3855"/>
    <cellStyle name="Normal 38 6 31 2" xfId="11827"/>
    <cellStyle name="Normal 38 6 31 2 2" xfId="30216"/>
    <cellStyle name="Normal 38 6 31 3" xfId="16749"/>
    <cellStyle name="Normal 38 6 31 3 2" xfId="36009"/>
    <cellStyle name="Normal 38 6 31 4" xfId="21671"/>
    <cellStyle name="Normal 38 6 31 5" xfId="41412"/>
    <cellStyle name="Normal 38 6 31 6" xfId="46334"/>
    <cellStyle name="Normal 38 6 32" xfId="3973"/>
    <cellStyle name="Normal 38 6 32 2" xfId="11945"/>
    <cellStyle name="Normal 38 6 32 2 2" xfId="30217"/>
    <cellStyle name="Normal 38 6 32 3" xfId="16867"/>
    <cellStyle name="Normal 38 6 32 3 2" xfId="36127"/>
    <cellStyle name="Normal 38 6 32 4" xfId="21789"/>
    <cellStyle name="Normal 38 6 32 5" xfId="41530"/>
    <cellStyle name="Normal 38 6 32 6" xfId="46452"/>
    <cellStyle name="Normal 38 6 33" xfId="4088"/>
    <cellStyle name="Normal 38 6 33 2" xfId="12059"/>
    <cellStyle name="Normal 38 6 33 2 2" xfId="30218"/>
    <cellStyle name="Normal 38 6 33 3" xfId="16981"/>
    <cellStyle name="Normal 38 6 33 3 2" xfId="36241"/>
    <cellStyle name="Normal 38 6 33 4" xfId="21903"/>
    <cellStyle name="Normal 38 6 33 5" xfId="41644"/>
    <cellStyle name="Normal 38 6 33 6" xfId="46566"/>
    <cellStyle name="Normal 38 6 34" xfId="4203"/>
    <cellStyle name="Normal 38 6 34 2" xfId="12174"/>
    <cellStyle name="Normal 38 6 34 2 2" xfId="30219"/>
    <cellStyle name="Normal 38 6 34 3" xfId="17096"/>
    <cellStyle name="Normal 38 6 34 3 2" xfId="36356"/>
    <cellStyle name="Normal 38 6 34 4" xfId="22018"/>
    <cellStyle name="Normal 38 6 34 5" xfId="41759"/>
    <cellStyle name="Normal 38 6 34 6" xfId="46681"/>
    <cellStyle name="Normal 38 6 35" xfId="4330"/>
    <cellStyle name="Normal 38 6 35 2" xfId="12301"/>
    <cellStyle name="Normal 38 6 35 2 2" xfId="30220"/>
    <cellStyle name="Normal 38 6 35 3" xfId="17223"/>
    <cellStyle name="Normal 38 6 35 3 2" xfId="36483"/>
    <cellStyle name="Normal 38 6 35 4" xfId="22145"/>
    <cellStyle name="Normal 38 6 35 5" xfId="41886"/>
    <cellStyle name="Normal 38 6 35 6" xfId="46808"/>
    <cellStyle name="Normal 38 6 36" xfId="4445"/>
    <cellStyle name="Normal 38 6 36 2" xfId="12415"/>
    <cellStyle name="Normal 38 6 36 2 2" xfId="30221"/>
    <cellStyle name="Normal 38 6 36 3" xfId="17337"/>
    <cellStyle name="Normal 38 6 36 3 2" xfId="36597"/>
    <cellStyle name="Normal 38 6 36 4" xfId="22259"/>
    <cellStyle name="Normal 38 6 36 5" xfId="42000"/>
    <cellStyle name="Normal 38 6 36 6" xfId="46922"/>
    <cellStyle name="Normal 38 6 37" xfId="4562"/>
    <cellStyle name="Normal 38 6 37 2" xfId="12532"/>
    <cellStyle name="Normal 38 6 37 2 2" xfId="30222"/>
    <cellStyle name="Normal 38 6 37 3" xfId="17454"/>
    <cellStyle name="Normal 38 6 37 3 2" xfId="36714"/>
    <cellStyle name="Normal 38 6 37 4" xfId="22376"/>
    <cellStyle name="Normal 38 6 37 5" xfId="42117"/>
    <cellStyle name="Normal 38 6 37 6" xfId="47039"/>
    <cellStyle name="Normal 38 6 38" xfId="4678"/>
    <cellStyle name="Normal 38 6 38 2" xfId="12648"/>
    <cellStyle name="Normal 38 6 38 2 2" xfId="30223"/>
    <cellStyle name="Normal 38 6 38 3" xfId="17570"/>
    <cellStyle name="Normal 38 6 38 3 2" xfId="36830"/>
    <cellStyle name="Normal 38 6 38 4" xfId="22492"/>
    <cellStyle name="Normal 38 6 38 5" xfId="42233"/>
    <cellStyle name="Normal 38 6 38 6" xfId="47155"/>
    <cellStyle name="Normal 38 6 39" xfId="4793"/>
    <cellStyle name="Normal 38 6 39 2" xfId="12763"/>
    <cellStyle name="Normal 38 6 39 2 2" xfId="30224"/>
    <cellStyle name="Normal 38 6 39 3" xfId="17685"/>
    <cellStyle name="Normal 38 6 39 3 2" xfId="36945"/>
    <cellStyle name="Normal 38 6 39 4" xfId="22607"/>
    <cellStyle name="Normal 38 6 39 5" xfId="42348"/>
    <cellStyle name="Normal 38 6 39 6" xfId="47270"/>
    <cellStyle name="Normal 38 6 4" xfId="405"/>
    <cellStyle name="Normal 38 6 4 10" xfId="42944"/>
    <cellStyle name="Normal 38 6 4 2" xfId="6053"/>
    <cellStyle name="Normal 38 6 4 2 2" xfId="8011"/>
    <cellStyle name="Normal 38 6 4 2 2 2" xfId="25798"/>
    <cellStyle name="Normal 38 6 4 2 3" xfId="32101"/>
    <cellStyle name="Normal 38 6 4 2 4" xfId="23847"/>
    <cellStyle name="Normal 38 6 4 3" xfId="7370"/>
    <cellStyle name="Normal 38 6 4 3 2" xfId="32617"/>
    <cellStyle name="Normal 38 6 4 3 3" xfId="25159"/>
    <cellStyle name="Normal 38 6 4 4" xfId="6628"/>
    <cellStyle name="Normal 38 6 4 4 2" xfId="24417"/>
    <cellStyle name="Normal 38 6 4 5" xfId="6052"/>
    <cellStyle name="Normal 38 6 4 5 2" xfId="23846"/>
    <cellStyle name="Normal 38 6 4 6" xfId="8437"/>
    <cellStyle name="Normal 38 6 4 6 2" xfId="30225"/>
    <cellStyle name="Normal 38 6 4 7" xfId="13359"/>
    <cellStyle name="Normal 38 6 4 7 2" xfId="32100"/>
    <cellStyle name="Normal 38 6 4 8" xfId="18281"/>
    <cellStyle name="Normal 38 6 4 9" xfId="38022"/>
    <cellStyle name="Normal 38 6 40" xfId="4914"/>
    <cellStyle name="Normal 38 6 40 2" xfId="12883"/>
    <cellStyle name="Normal 38 6 40 2 2" xfId="30226"/>
    <cellStyle name="Normal 38 6 40 3" xfId="17805"/>
    <cellStyle name="Normal 38 6 40 3 2" xfId="37065"/>
    <cellStyle name="Normal 38 6 40 4" xfId="22727"/>
    <cellStyle name="Normal 38 6 40 5" xfId="42468"/>
    <cellStyle name="Normal 38 6 40 6" xfId="47390"/>
    <cellStyle name="Normal 38 6 41" xfId="5029"/>
    <cellStyle name="Normal 38 6 41 2" xfId="12998"/>
    <cellStyle name="Normal 38 6 41 2 2" xfId="30227"/>
    <cellStyle name="Normal 38 6 41 3" xfId="17920"/>
    <cellStyle name="Normal 38 6 41 3 2" xfId="37180"/>
    <cellStyle name="Normal 38 6 41 4" xfId="22842"/>
    <cellStyle name="Normal 38 6 41 5" xfId="42583"/>
    <cellStyle name="Normal 38 6 41 6" xfId="47505"/>
    <cellStyle name="Normal 38 6 42" xfId="6037"/>
    <cellStyle name="Normal 38 6 42 2" xfId="30151"/>
    <cellStyle name="Normal 38 6 42 3" xfId="32377"/>
    <cellStyle name="Normal 38 6 42 4" xfId="23831"/>
    <cellStyle name="Normal 38 6 43" xfId="8197"/>
    <cellStyle name="Normal 38 6 43 2" xfId="37438"/>
    <cellStyle name="Normal 38 6 43 3" xfId="25983"/>
    <cellStyle name="Normal 38 6 44" xfId="13119"/>
    <cellStyle name="Normal 38 6 44 2" xfId="26224"/>
    <cellStyle name="Normal 38 6 45" xfId="18041"/>
    <cellStyle name="Normal 38 6 46" xfId="37542"/>
    <cellStyle name="Normal 38 6 47" xfId="37783"/>
    <cellStyle name="Normal 38 6 48" xfId="42704"/>
    <cellStyle name="Normal 38 6 49" xfId="47764"/>
    <cellStyle name="Normal 38 6 5" xfId="527"/>
    <cellStyle name="Normal 38 6 5 10" xfId="43065"/>
    <cellStyle name="Normal 38 6 5 2" xfId="6055"/>
    <cellStyle name="Normal 38 6 5 2 2" xfId="8012"/>
    <cellStyle name="Normal 38 6 5 2 2 2" xfId="25799"/>
    <cellStyle name="Normal 38 6 5 2 3" xfId="32103"/>
    <cellStyle name="Normal 38 6 5 2 4" xfId="23849"/>
    <cellStyle name="Normal 38 6 5 3" xfId="7473"/>
    <cellStyle name="Normal 38 6 5 3 2" xfId="32738"/>
    <cellStyle name="Normal 38 6 5 3 3" xfId="25261"/>
    <cellStyle name="Normal 38 6 5 4" xfId="6869"/>
    <cellStyle name="Normal 38 6 5 4 2" xfId="24658"/>
    <cellStyle name="Normal 38 6 5 5" xfId="6054"/>
    <cellStyle name="Normal 38 6 5 5 2" xfId="23848"/>
    <cellStyle name="Normal 38 6 5 6" xfId="8558"/>
    <cellStyle name="Normal 38 6 5 6 2" xfId="30228"/>
    <cellStyle name="Normal 38 6 5 7" xfId="13480"/>
    <cellStyle name="Normal 38 6 5 7 2" xfId="32102"/>
    <cellStyle name="Normal 38 6 5 8" xfId="18402"/>
    <cellStyle name="Normal 38 6 5 9" xfId="38143"/>
    <cellStyle name="Normal 38 6 6" xfId="662"/>
    <cellStyle name="Normal 38 6 6 2" xfId="8003"/>
    <cellStyle name="Normal 38 6 6 2 2" xfId="32870"/>
    <cellStyle name="Normal 38 6 6 2 3" xfId="25790"/>
    <cellStyle name="Normal 38 6 6 3" xfId="6056"/>
    <cellStyle name="Normal 38 6 6 3 2" xfId="23850"/>
    <cellStyle name="Normal 38 6 6 4" xfId="8690"/>
    <cellStyle name="Normal 38 6 6 4 2" xfId="30229"/>
    <cellStyle name="Normal 38 6 6 5" xfId="13612"/>
    <cellStyle name="Normal 38 6 6 5 2" xfId="32104"/>
    <cellStyle name="Normal 38 6 6 6" xfId="18534"/>
    <cellStyle name="Normal 38 6 6 7" xfId="38275"/>
    <cellStyle name="Normal 38 6 6 8" xfId="43197"/>
    <cellStyle name="Normal 38 6 7" xfId="776"/>
    <cellStyle name="Normal 38 6 7 2" xfId="6989"/>
    <cellStyle name="Normal 38 6 7 2 2" xfId="24778"/>
    <cellStyle name="Normal 38 6 7 3" xfId="8804"/>
    <cellStyle name="Normal 38 6 7 3 2" xfId="30230"/>
    <cellStyle name="Normal 38 6 7 4" xfId="13726"/>
    <cellStyle name="Normal 38 6 7 4 2" xfId="32984"/>
    <cellStyle name="Normal 38 6 7 5" xfId="18648"/>
    <cellStyle name="Normal 38 6 7 6" xfId="38389"/>
    <cellStyle name="Normal 38 6 7 7" xfId="43311"/>
    <cellStyle name="Normal 38 6 8" xfId="890"/>
    <cellStyle name="Normal 38 6 8 2" xfId="6386"/>
    <cellStyle name="Normal 38 6 8 2 2" xfId="24175"/>
    <cellStyle name="Normal 38 6 8 3" xfId="8918"/>
    <cellStyle name="Normal 38 6 8 3 2" xfId="30231"/>
    <cellStyle name="Normal 38 6 8 4" xfId="13840"/>
    <cellStyle name="Normal 38 6 8 4 2" xfId="33098"/>
    <cellStyle name="Normal 38 6 8 5" xfId="18762"/>
    <cellStyle name="Normal 38 6 8 6" xfId="38503"/>
    <cellStyle name="Normal 38 6 8 7" xfId="43425"/>
    <cellStyle name="Normal 38 6 9" xfId="1037"/>
    <cellStyle name="Normal 38 6 9 2" xfId="9059"/>
    <cellStyle name="Normal 38 6 9 2 2" xfId="30232"/>
    <cellStyle name="Normal 38 6 9 3" xfId="13981"/>
    <cellStyle name="Normal 38 6 9 3 2" xfId="33239"/>
    <cellStyle name="Normal 38 6 9 4" xfId="18903"/>
    <cellStyle name="Normal 38 6 9 5" xfId="38644"/>
    <cellStyle name="Normal 38 6 9 6" xfId="43566"/>
    <cellStyle name="Normal 38 7" xfId="163"/>
    <cellStyle name="Normal 38 7 10" xfId="1196"/>
    <cellStyle name="Normal 38 7 10 2" xfId="9213"/>
    <cellStyle name="Normal 38 7 10 2 2" xfId="30234"/>
    <cellStyle name="Normal 38 7 10 3" xfId="14135"/>
    <cellStyle name="Normal 38 7 10 3 2" xfId="33393"/>
    <cellStyle name="Normal 38 7 10 4" xfId="19057"/>
    <cellStyle name="Normal 38 7 10 5" xfId="38798"/>
    <cellStyle name="Normal 38 7 10 6" xfId="43720"/>
    <cellStyle name="Normal 38 7 11" xfId="1312"/>
    <cellStyle name="Normal 38 7 11 2" xfId="9328"/>
    <cellStyle name="Normal 38 7 11 2 2" xfId="30235"/>
    <cellStyle name="Normal 38 7 11 3" xfId="14250"/>
    <cellStyle name="Normal 38 7 11 3 2" xfId="33508"/>
    <cellStyle name="Normal 38 7 11 4" xfId="19172"/>
    <cellStyle name="Normal 38 7 11 5" xfId="38913"/>
    <cellStyle name="Normal 38 7 11 6" xfId="43835"/>
    <cellStyle name="Normal 38 7 12" xfId="1427"/>
    <cellStyle name="Normal 38 7 12 2" xfId="9443"/>
    <cellStyle name="Normal 38 7 12 2 2" xfId="30236"/>
    <cellStyle name="Normal 38 7 12 3" xfId="14365"/>
    <cellStyle name="Normal 38 7 12 3 2" xfId="33623"/>
    <cellStyle name="Normal 38 7 12 4" xfId="19287"/>
    <cellStyle name="Normal 38 7 12 5" xfId="39028"/>
    <cellStyle name="Normal 38 7 12 6" xfId="43950"/>
    <cellStyle name="Normal 38 7 13" xfId="1542"/>
    <cellStyle name="Normal 38 7 13 2" xfId="9558"/>
    <cellStyle name="Normal 38 7 13 2 2" xfId="30237"/>
    <cellStyle name="Normal 38 7 13 3" xfId="14480"/>
    <cellStyle name="Normal 38 7 13 3 2" xfId="33738"/>
    <cellStyle name="Normal 38 7 13 4" xfId="19402"/>
    <cellStyle name="Normal 38 7 13 5" xfId="39143"/>
    <cellStyle name="Normal 38 7 13 6" xfId="44065"/>
    <cellStyle name="Normal 38 7 14" xfId="1656"/>
    <cellStyle name="Normal 38 7 14 2" xfId="9672"/>
    <cellStyle name="Normal 38 7 14 2 2" xfId="30238"/>
    <cellStyle name="Normal 38 7 14 3" xfId="14594"/>
    <cellStyle name="Normal 38 7 14 3 2" xfId="33852"/>
    <cellStyle name="Normal 38 7 14 4" xfId="19516"/>
    <cellStyle name="Normal 38 7 14 5" xfId="39257"/>
    <cellStyle name="Normal 38 7 14 6" xfId="44179"/>
    <cellStyle name="Normal 38 7 15" xfId="1770"/>
    <cellStyle name="Normal 38 7 15 2" xfId="9786"/>
    <cellStyle name="Normal 38 7 15 2 2" xfId="30239"/>
    <cellStyle name="Normal 38 7 15 3" xfId="14708"/>
    <cellStyle name="Normal 38 7 15 3 2" xfId="33966"/>
    <cellStyle name="Normal 38 7 15 4" xfId="19630"/>
    <cellStyle name="Normal 38 7 15 5" xfId="39371"/>
    <cellStyle name="Normal 38 7 15 6" xfId="44293"/>
    <cellStyle name="Normal 38 7 16" xfId="1884"/>
    <cellStyle name="Normal 38 7 16 2" xfId="9900"/>
    <cellStyle name="Normal 38 7 16 2 2" xfId="30240"/>
    <cellStyle name="Normal 38 7 16 3" xfId="14822"/>
    <cellStyle name="Normal 38 7 16 3 2" xfId="34080"/>
    <cellStyle name="Normal 38 7 16 4" xfId="19744"/>
    <cellStyle name="Normal 38 7 16 5" xfId="39485"/>
    <cellStyle name="Normal 38 7 16 6" xfId="44407"/>
    <cellStyle name="Normal 38 7 17" xfId="1998"/>
    <cellStyle name="Normal 38 7 17 2" xfId="10014"/>
    <cellStyle name="Normal 38 7 17 2 2" xfId="30241"/>
    <cellStyle name="Normal 38 7 17 3" xfId="14936"/>
    <cellStyle name="Normal 38 7 17 3 2" xfId="34194"/>
    <cellStyle name="Normal 38 7 17 4" xfId="19858"/>
    <cellStyle name="Normal 38 7 17 5" xfId="39599"/>
    <cellStyle name="Normal 38 7 17 6" xfId="44521"/>
    <cellStyle name="Normal 38 7 18" xfId="2113"/>
    <cellStyle name="Normal 38 7 18 2" xfId="10129"/>
    <cellStyle name="Normal 38 7 18 2 2" xfId="30242"/>
    <cellStyle name="Normal 38 7 18 3" xfId="15051"/>
    <cellStyle name="Normal 38 7 18 3 2" xfId="34309"/>
    <cellStyle name="Normal 38 7 18 4" xfId="19973"/>
    <cellStyle name="Normal 38 7 18 5" xfId="39714"/>
    <cellStyle name="Normal 38 7 18 6" xfId="44636"/>
    <cellStyle name="Normal 38 7 19" xfId="2459"/>
    <cellStyle name="Normal 38 7 19 2" xfId="10435"/>
    <cellStyle name="Normal 38 7 19 2 2" xfId="30243"/>
    <cellStyle name="Normal 38 7 19 3" xfId="15357"/>
    <cellStyle name="Normal 38 7 19 3 2" xfId="34617"/>
    <cellStyle name="Normal 38 7 19 4" xfId="20279"/>
    <cellStyle name="Normal 38 7 19 5" xfId="40020"/>
    <cellStyle name="Normal 38 7 19 6" xfId="44942"/>
    <cellStyle name="Normal 38 7 2" xfId="217"/>
    <cellStyle name="Normal 38 7 2 10" xfId="1366"/>
    <cellStyle name="Normal 38 7 2 10 2" xfId="9382"/>
    <cellStyle name="Normal 38 7 2 10 2 2" xfId="30245"/>
    <cellStyle name="Normal 38 7 2 10 3" xfId="14304"/>
    <cellStyle name="Normal 38 7 2 10 3 2" xfId="33562"/>
    <cellStyle name="Normal 38 7 2 10 4" xfId="19226"/>
    <cellStyle name="Normal 38 7 2 10 5" xfId="38967"/>
    <cellStyle name="Normal 38 7 2 10 6" xfId="43889"/>
    <cellStyle name="Normal 38 7 2 11" xfId="1481"/>
    <cellStyle name="Normal 38 7 2 11 2" xfId="9497"/>
    <cellStyle name="Normal 38 7 2 11 2 2" xfId="30246"/>
    <cellStyle name="Normal 38 7 2 11 3" xfId="14419"/>
    <cellStyle name="Normal 38 7 2 11 3 2" xfId="33677"/>
    <cellStyle name="Normal 38 7 2 11 4" xfId="19341"/>
    <cellStyle name="Normal 38 7 2 11 5" xfId="39082"/>
    <cellStyle name="Normal 38 7 2 11 6" xfId="44004"/>
    <cellStyle name="Normal 38 7 2 12" xfId="1596"/>
    <cellStyle name="Normal 38 7 2 12 2" xfId="9612"/>
    <cellStyle name="Normal 38 7 2 12 2 2" xfId="30247"/>
    <cellStyle name="Normal 38 7 2 12 3" xfId="14534"/>
    <cellStyle name="Normal 38 7 2 12 3 2" xfId="33792"/>
    <cellStyle name="Normal 38 7 2 12 4" xfId="19456"/>
    <cellStyle name="Normal 38 7 2 12 5" xfId="39197"/>
    <cellStyle name="Normal 38 7 2 12 6" xfId="44119"/>
    <cellStyle name="Normal 38 7 2 13" xfId="1710"/>
    <cellStyle name="Normal 38 7 2 13 2" xfId="9726"/>
    <cellStyle name="Normal 38 7 2 13 2 2" xfId="30248"/>
    <cellStyle name="Normal 38 7 2 13 3" xfId="14648"/>
    <cellStyle name="Normal 38 7 2 13 3 2" xfId="33906"/>
    <cellStyle name="Normal 38 7 2 13 4" xfId="19570"/>
    <cellStyle name="Normal 38 7 2 13 5" xfId="39311"/>
    <cellStyle name="Normal 38 7 2 13 6" xfId="44233"/>
    <cellStyle name="Normal 38 7 2 14" xfId="1824"/>
    <cellStyle name="Normal 38 7 2 14 2" xfId="9840"/>
    <cellStyle name="Normal 38 7 2 14 2 2" xfId="30249"/>
    <cellStyle name="Normal 38 7 2 14 3" xfId="14762"/>
    <cellStyle name="Normal 38 7 2 14 3 2" xfId="34020"/>
    <cellStyle name="Normal 38 7 2 14 4" xfId="19684"/>
    <cellStyle name="Normal 38 7 2 14 5" xfId="39425"/>
    <cellStyle name="Normal 38 7 2 14 6" xfId="44347"/>
    <cellStyle name="Normal 38 7 2 15" xfId="1938"/>
    <cellStyle name="Normal 38 7 2 15 2" xfId="9954"/>
    <cellStyle name="Normal 38 7 2 15 2 2" xfId="30250"/>
    <cellStyle name="Normal 38 7 2 15 3" xfId="14876"/>
    <cellStyle name="Normal 38 7 2 15 3 2" xfId="34134"/>
    <cellStyle name="Normal 38 7 2 15 4" xfId="19798"/>
    <cellStyle name="Normal 38 7 2 15 5" xfId="39539"/>
    <cellStyle name="Normal 38 7 2 15 6" xfId="44461"/>
    <cellStyle name="Normal 38 7 2 16" xfId="2052"/>
    <cellStyle name="Normal 38 7 2 16 2" xfId="10068"/>
    <cellStyle name="Normal 38 7 2 16 2 2" xfId="30251"/>
    <cellStyle name="Normal 38 7 2 16 3" xfId="14990"/>
    <cellStyle name="Normal 38 7 2 16 3 2" xfId="34248"/>
    <cellStyle name="Normal 38 7 2 16 4" xfId="19912"/>
    <cellStyle name="Normal 38 7 2 16 5" xfId="39653"/>
    <cellStyle name="Normal 38 7 2 16 6" xfId="44575"/>
    <cellStyle name="Normal 38 7 2 17" xfId="2167"/>
    <cellStyle name="Normal 38 7 2 17 2" xfId="10183"/>
    <cellStyle name="Normal 38 7 2 17 2 2" xfId="30252"/>
    <cellStyle name="Normal 38 7 2 17 3" xfId="15105"/>
    <cellStyle name="Normal 38 7 2 17 3 2" xfId="34363"/>
    <cellStyle name="Normal 38 7 2 17 4" xfId="20027"/>
    <cellStyle name="Normal 38 7 2 17 5" xfId="39768"/>
    <cellStyle name="Normal 38 7 2 17 6" xfId="44690"/>
    <cellStyle name="Normal 38 7 2 18" xfId="2513"/>
    <cellStyle name="Normal 38 7 2 18 2" xfId="10489"/>
    <cellStyle name="Normal 38 7 2 18 2 2" xfId="30253"/>
    <cellStyle name="Normal 38 7 2 18 3" xfId="15411"/>
    <cellStyle name="Normal 38 7 2 18 3 2" xfId="34671"/>
    <cellStyle name="Normal 38 7 2 18 4" xfId="20333"/>
    <cellStyle name="Normal 38 7 2 18 5" xfId="40074"/>
    <cellStyle name="Normal 38 7 2 18 6" xfId="44996"/>
    <cellStyle name="Normal 38 7 2 19" xfId="2632"/>
    <cellStyle name="Normal 38 7 2 19 2" xfId="10608"/>
    <cellStyle name="Normal 38 7 2 19 2 2" xfId="30254"/>
    <cellStyle name="Normal 38 7 2 19 3" xfId="15530"/>
    <cellStyle name="Normal 38 7 2 19 3 2" xfId="34790"/>
    <cellStyle name="Normal 38 7 2 19 4" xfId="20452"/>
    <cellStyle name="Normal 38 7 2 19 5" xfId="40193"/>
    <cellStyle name="Normal 38 7 2 19 6" xfId="45115"/>
    <cellStyle name="Normal 38 7 2 2" xfId="349"/>
    <cellStyle name="Normal 38 7 2 2 10" xfId="37726"/>
    <cellStyle name="Normal 38 7 2 2 11" xfId="37973"/>
    <cellStyle name="Normal 38 7 2 2 12" xfId="42888"/>
    <cellStyle name="Normal 38 7 2 2 13" xfId="47770"/>
    <cellStyle name="Normal 38 7 2 2 2" xfId="2296"/>
    <cellStyle name="Normal 38 7 2 2 2 10" xfId="44816"/>
    <cellStyle name="Normal 38 7 2 2 2 2" xfId="6061"/>
    <cellStyle name="Normal 38 7 2 2 2 2 2" xfId="8016"/>
    <cellStyle name="Normal 38 7 2 2 2 2 2 2" xfId="25803"/>
    <cellStyle name="Normal 38 7 2 2 2 2 3" xfId="32106"/>
    <cellStyle name="Normal 38 7 2 2 2 2 4" xfId="23855"/>
    <cellStyle name="Normal 38 7 2 2 2 3" xfId="7371"/>
    <cellStyle name="Normal 38 7 2 2 2 3 2" xfId="34489"/>
    <cellStyle name="Normal 38 7 2 2 2 3 3" xfId="25160"/>
    <cellStyle name="Normal 38 7 2 2 2 4" xfId="6812"/>
    <cellStyle name="Normal 38 7 2 2 2 4 2" xfId="24601"/>
    <cellStyle name="Normal 38 7 2 2 2 5" xfId="6060"/>
    <cellStyle name="Normal 38 7 2 2 2 5 2" xfId="23854"/>
    <cellStyle name="Normal 38 7 2 2 2 6" xfId="10309"/>
    <cellStyle name="Normal 38 7 2 2 2 6 2" xfId="30256"/>
    <cellStyle name="Normal 38 7 2 2 2 7" xfId="15231"/>
    <cellStyle name="Normal 38 7 2 2 2 7 2" xfId="32105"/>
    <cellStyle name="Normal 38 7 2 2 2 8" xfId="20153"/>
    <cellStyle name="Normal 38 7 2 2 2 9" xfId="39894"/>
    <cellStyle name="Normal 38 7 2 2 3" xfId="6062"/>
    <cellStyle name="Normal 38 7 2 2 3 2" xfId="8015"/>
    <cellStyle name="Normal 38 7 2 2 3 2 2" xfId="25802"/>
    <cellStyle name="Normal 38 7 2 2 3 3" xfId="30255"/>
    <cellStyle name="Normal 38 7 2 2 3 4" xfId="32107"/>
    <cellStyle name="Normal 38 7 2 2 3 5" xfId="23856"/>
    <cellStyle name="Normal 38 7 2 2 4" xfId="7179"/>
    <cellStyle name="Normal 38 7 2 2 4 2" xfId="32561"/>
    <cellStyle name="Normal 38 7 2 2 4 3" xfId="24968"/>
    <cellStyle name="Normal 38 7 2 2 5" xfId="6570"/>
    <cellStyle name="Normal 38 7 2 2 5 2" xfId="37444"/>
    <cellStyle name="Normal 38 7 2 2 5 3" xfId="24359"/>
    <cellStyle name="Normal 38 7 2 2 6" xfId="6059"/>
    <cellStyle name="Normal 38 7 2 2 6 2" xfId="23853"/>
    <cellStyle name="Normal 38 7 2 2 7" xfId="8381"/>
    <cellStyle name="Normal 38 7 2 2 7 2" xfId="26173"/>
    <cellStyle name="Normal 38 7 2 2 8" xfId="13303"/>
    <cellStyle name="Normal 38 7 2 2 8 2" xfId="26414"/>
    <cellStyle name="Normal 38 7 2 2 9" xfId="18225"/>
    <cellStyle name="Normal 38 7 2 20" xfId="2750"/>
    <cellStyle name="Normal 38 7 2 20 2" xfId="10726"/>
    <cellStyle name="Normal 38 7 2 20 2 2" xfId="30257"/>
    <cellStyle name="Normal 38 7 2 20 3" xfId="15648"/>
    <cellStyle name="Normal 38 7 2 20 3 2" xfId="34908"/>
    <cellStyle name="Normal 38 7 2 20 4" xfId="20570"/>
    <cellStyle name="Normal 38 7 2 20 5" xfId="40311"/>
    <cellStyle name="Normal 38 7 2 20 6" xfId="45233"/>
    <cellStyle name="Normal 38 7 2 21" xfId="2869"/>
    <cellStyle name="Normal 38 7 2 21 2" xfId="10845"/>
    <cellStyle name="Normal 38 7 2 21 2 2" xfId="30258"/>
    <cellStyle name="Normal 38 7 2 21 3" xfId="15767"/>
    <cellStyle name="Normal 38 7 2 21 3 2" xfId="35027"/>
    <cellStyle name="Normal 38 7 2 21 4" xfId="20689"/>
    <cellStyle name="Normal 38 7 2 21 5" xfId="40430"/>
    <cellStyle name="Normal 38 7 2 21 6" xfId="45352"/>
    <cellStyle name="Normal 38 7 2 22" xfId="2985"/>
    <cellStyle name="Normal 38 7 2 22 2" xfId="10961"/>
    <cellStyle name="Normal 38 7 2 22 2 2" xfId="30259"/>
    <cellStyle name="Normal 38 7 2 22 3" xfId="15883"/>
    <cellStyle name="Normal 38 7 2 22 3 2" xfId="35143"/>
    <cellStyle name="Normal 38 7 2 22 4" xfId="20805"/>
    <cellStyle name="Normal 38 7 2 22 5" xfId="40546"/>
    <cellStyle name="Normal 38 7 2 22 6" xfId="45468"/>
    <cellStyle name="Normal 38 7 2 23" xfId="3103"/>
    <cellStyle name="Normal 38 7 2 23 2" xfId="11079"/>
    <cellStyle name="Normal 38 7 2 23 2 2" xfId="30260"/>
    <cellStyle name="Normal 38 7 2 23 3" xfId="16001"/>
    <cellStyle name="Normal 38 7 2 23 3 2" xfId="35261"/>
    <cellStyle name="Normal 38 7 2 23 4" xfId="20923"/>
    <cellStyle name="Normal 38 7 2 23 5" xfId="40664"/>
    <cellStyle name="Normal 38 7 2 23 6" xfId="45586"/>
    <cellStyle name="Normal 38 7 2 24" xfId="3221"/>
    <cellStyle name="Normal 38 7 2 24 2" xfId="11196"/>
    <cellStyle name="Normal 38 7 2 24 2 2" xfId="30261"/>
    <cellStyle name="Normal 38 7 2 24 3" xfId="16118"/>
    <cellStyle name="Normal 38 7 2 24 3 2" xfId="35378"/>
    <cellStyle name="Normal 38 7 2 24 4" xfId="21040"/>
    <cellStyle name="Normal 38 7 2 24 5" xfId="40781"/>
    <cellStyle name="Normal 38 7 2 24 6" xfId="45703"/>
    <cellStyle name="Normal 38 7 2 25" xfId="3338"/>
    <cellStyle name="Normal 38 7 2 25 2" xfId="11313"/>
    <cellStyle name="Normal 38 7 2 25 2 2" xfId="30262"/>
    <cellStyle name="Normal 38 7 2 25 3" xfId="16235"/>
    <cellStyle name="Normal 38 7 2 25 3 2" xfId="35495"/>
    <cellStyle name="Normal 38 7 2 25 4" xfId="21157"/>
    <cellStyle name="Normal 38 7 2 25 5" xfId="40898"/>
    <cellStyle name="Normal 38 7 2 25 6" xfId="45820"/>
    <cellStyle name="Normal 38 7 2 26" xfId="3455"/>
    <cellStyle name="Normal 38 7 2 26 2" xfId="11430"/>
    <cellStyle name="Normal 38 7 2 26 2 2" xfId="30263"/>
    <cellStyle name="Normal 38 7 2 26 3" xfId="16352"/>
    <cellStyle name="Normal 38 7 2 26 3 2" xfId="35612"/>
    <cellStyle name="Normal 38 7 2 26 4" xfId="21274"/>
    <cellStyle name="Normal 38 7 2 26 5" xfId="41015"/>
    <cellStyle name="Normal 38 7 2 26 6" xfId="45937"/>
    <cellStyle name="Normal 38 7 2 27" xfId="3569"/>
    <cellStyle name="Normal 38 7 2 27 2" xfId="11544"/>
    <cellStyle name="Normal 38 7 2 27 2 2" xfId="30264"/>
    <cellStyle name="Normal 38 7 2 27 3" xfId="16466"/>
    <cellStyle name="Normal 38 7 2 27 3 2" xfId="35726"/>
    <cellStyle name="Normal 38 7 2 27 4" xfId="21388"/>
    <cellStyle name="Normal 38 7 2 27 5" xfId="41129"/>
    <cellStyle name="Normal 38 7 2 27 6" xfId="46051"/>
    <cellStyle name="Normal 38 7 2 28" xfId="3686"/>
    <cellStyle name="Normal 38 7 2 28 2" xfId="11660"/>
    <cellStyle name="Normal 38 7 2 28 2 2" xfId="30265"/>
    <cellStyle name="Normal 38 7 2 28 3" xfId="16582"/>
    <cellStyle name="Normal 38 7 2 28 3 2" xfId="35842"/>
    <cellStyle name="Normal 38 7 2 28 4" xfId="21504"/>
    <cellStyle name="Normal 38 7 2 28 5" xfId="41245"/>
    <cellStyle name="Normal 38 7 2 28 6" xfId="46167"/>
    <cellStyle name="Normal 38 7 2 29" xfId="3802"/>
    <cellStyle name="Normal 38 7 2 29 2" xfId="11775"/>
    <cellStyle name="Normal 38 7 2 29 2 2" xfId="30266"/>
    <cellStyle name="Normal 38 7 2 29 3" xfId="16697"/>
    <cellStyle name="Normal 38 7 2 29 3 2" xfId="35957"/>
    <cellStyle name="Normal 38 7 2 29 4" xfId="21619"/>
    <cellStyle name="Normal 38 7 2 29 5" xfId="41360"/>
    <cellStyle name="Normal 38 7 2 29 6" xfId="46282"/>
    <cellStyle name="Normal 38 7 2 3" xfId="469"/>
    <cellStyle name="Normal 38 7 2 3 10" xfId="43008"/>
    <cellStyle name="Normal 38 7 2 3 2" xfId="6064"/>
    <cellStyle name="Normal 38 7 2 3 2 2" xfId="8017"/>
    <cellStyle name="Normal 38 7 2 3 2 2 2" xfId="25804"/>
    <cellStyle name="Normal 38 7 2 3 2 3" xfId="32109"/>
    <cellStyle name="Normal 38 7 2 3 2 4" xfId="23858"/>
    <cellStyle name="Normal 38 7 2 3 3" xfId="7372"/>
    <cellStyle name="Normal 38 7 2 3 3 2" xfId="32681"/>
    <cellStyle name="Normal 38 7 2 3 3 3" xfId="25161"/>
    <cellStyle name="Normal 38 7 2 3 4" xfId="6692"/>
    <cellStyle name="Normal 38 7 2 3 4 2" xfId="24481"/>
    <cellStyle name="Normal 38 7 2 3 5" xfId="6063"/>
    <cellStyle name="Normal 38 7 2 3 5 2" xfId="23857"/>
    <cellStyle name="Normal 38 7 2 3 6" xfId="8501"/>
    <cellStyle name="Normal 38 7 2 3 6 2" xfId="30267"/>
    <cellStyle name="Normal 38 7 2 3 7" xfId="13423"/>
    <cellStyle name="Normal 38 7 2 3 7 2" xfId="32108"/>
    <cellStyle name="Normal 38 7 2 3 8" xfId="18345"/>
    <cellStyle name="Normal 38 7 2 3 9" xfId="38086"/>
    <cellStyle name="Normal 38 7 2 30" xfId="3919"/>
    <cellStyle name="Normal 38 7 2 30 2" xfId="11891"/>
    <cellStyle name="Normal 38 7 2 30 2 2" xfId="30268"/>
    <cellStyle name="Normal 38 7 2 30 3" xfId="16813"/>
    <cellStyle name="Normal 38 7 2 30 3 2" xfId="36073"/>
    <cellStyle name="Normal 38 7 2 30 4" xfId="21735"/>
    <cellStyle name="Normal 38 7 2 30 5" xfId="41476"/>
    <cellStyle name="Normal 38 7 2 30 6" xfId="46398"/>
    <cellStyle name="Normal 38 7 2 31" xfId="4037"/>
    <cellStyle name="Normal 38 7 2 31 2" xfId="12009"/>
    <cellStyle name="Normal 38 7 2 31 2 2" xfId="30269"/>
    <cellStyle name="Normal 38 7 2 31 3" xfId="16931"/>
    <cellStyle name="Normal 38 7 2 31 3 2" xfId="36191"/>
    <cellStyle name="Normal 38 7 2 31 4" xfId="21853"/>
    <cellStyle name="Normal 38 7 2 31 5" xfId="41594"/>
    <cellStyle name="Normal 38 7 2 31 6" xfId="46516"/>
    <cellStyle name="Normal 38 7 2 32" xfId="4152"/>
    <cellStyle name="Normal 38 7 2 32 2" xfId="12123"/>
    <cellStyle name="Normal 38 7 2 32 2 2" xfId="30270"/>
    <cellStyle name="Normal 38 7 2 32 3" xfId="17045"/>
    <cellStyle name="Normal 38 7 2 32 3 2" xfId="36305"/>
    <cellStyle name="Normal 38 7 2 32 4" xfId="21967"/>
    <cellStyle name="Normal 38 7 2 32 5" xfId="41708"/>
    <cellStyle name="Normal 38 7 2 32 6" xfId="46630"/>
    <cellStyle name="Normal 38 7 2 33" xfId="4267"/>
    <cellStyle name="Normal 38 7 2 33 2" xfId="12238"/>
    <cellStyle name="Normal 38 7 2 33 2 2" xfId="30271"/>
    <cellStyle name="Normal 38 7 2 33 3" xfId="17160"/>
    <cellStyle name="Normal 38 7 2 33 3 2" xfId="36420"/>
    <cellStyle name="Normal 38 7 2 33 4" xfId="22082"/>
    <cellStyle name="Normal 38 7 2 33 5" xfId="41823"/>
    <cellStyle name="Normal 38 7 2 33 6" xfId="46745"/>
    <cellStyle name="Normal 38 7 2 34" xfId="4394"/>
    <cellStyle name="Normal 38 7 2 34 2" xfId="12365"/>
    <cellStyle name="Normal 38 7 2 34 2 2" xfId="30272"/>
    <cellStyle name="Normal 38 7 2 34 3" xfId="17287"/>
    <cellStyle name="Normal 38 7 2 34 3 2" xfId="36547"/>
    <cellStyle name="Normal 38 7 2 34 4" xfId="22209"/>
    <cellStyle name="Normal 38 7 2 34 5" xfId="41950"/>
    <cellStyle name="Normal 38 7 2 34 6" xfId="46872"/>
    <cellStyle name="Normal 38 7 2 35" xfId="4509"/>
    <cellStyle name="Normal 38 7 2 35 2" xfId="12479"/>
    <cellStyle name="Normal 38 7 2 35 2 2" xfId="30273"/>
    <cellStyle name="Normal 38 7 2 35 3" xfId="17401"/>
    <cellStyle name="Normal 38 7 2 35 3 2" xfId="36661"/>
    <cellStyle name="Normal 38 7 2 35 4" xfId="22323"/>
    <cellStyle name="Normal 38 7 2 35 5" xfId="42064"/>
    <cellStyle name="Normal 38 7 2 35 6" xfId="46986"/>
    <cellStyle name="Normal 38 7 2 36" xfId="4626"/>
    <cellStyle name="Normal 38 7 2 36 2" xfId="12596"/>
    <cellStyle name="Normal 38 7 2 36 2 2" xfId="30274"/>
    <cellStyle name="Normal 38 7 2 36 3" xfId="17518"/>
    <cellStyle name="Normal 38 7 2 36 3 2" xfId="36778"/>
    <cellStyle name="Normal 38 7 2 36 4" xfId="22440"/>
    <cellStyle name="Normal 38 7 2 36 5" xfId="42181"/>
    <cellStyle name="Normal 38 7 2 36 6" xfId="47103"/>
    <cellStyle name="Normal 38 7 2 37" xfId="4742"/>
    <cellStyle name="Normal 38 7 2 37 2" xfId="12712"/>
    <cellStyle name="Normal 38 7 2 37 2 2" xfId="30275"/>
    <cellStyle name="Normal 38 7 2 37 3" xfId="17634"/>
    <cellStyle name="Normal 38 7 2 37 3 2" xfId="36894"/>
    <cellStyle name="Normal 38 7 2 37 4" xfId="22556"/>
    <cellStyle name="Normal 38 7 2 37 5" xfId="42297"/>
    <cellStyle name="Normal 38 7 2 37 6" xfId="47219"/>
    <cellStyle name="Normal 38 7 2 38" xfId="4857"/>
    <cellStyle name="Normal 38 7 2 38 2" xfId="12827"/>
    <cellStyle name="Normal 38 7 2 38 2 2" xfId="30276"/>
    <cellStyle name="Normal 38 7 2 38 3" xfId="17749"/>
    <cellStyle name="Normal 38 7 2 38 3 2" xfId="37009"/>
    <cellStyle name="Normal 38 7 2 38 4" xfId="22671"/>
    <cellStyle name="Normal 38 7 2 38 5" xfId="42412"/>
    <cellStyle name="Normal 38 7 2 38 6" xfId="47334"/>
    <cellStyle name="Normal 38 7 2 39" xfId="4978"/>
    <cellStyle name="Normal 38 7 2 39 2" xfId="12947"/>
    <cellStyle name="Normal 38 7 2 39 2 2" xfId="30277"/>
    <cellStyle name="Normal 38 7 2 39 3" xfId="17869"/>
    <cellStyle name="Normal 38 7 2 39 3 2" xfId="37129"/>
    <cellStyle name="Normal 38 7 2 39 4" xfId="22791"/>
    <cellStyle name="Normal 38 7 2 39 5" xfId="42532"/>
    <cellStyle name="Normal 38 7 2 39 6" xfId="47454"/>
    <cellStyle name="Normal 38 7 2 4" xfId="591"/>
    <cellStyle name="Normal 38 7 2 4 10" xfId="43129"/>
    <cellStyle name="Normal 38 7 2 4 2" xfId="6066"/>
    <cellStyle name="Normal 38 7 2 4 2 2" xfId="8018"/>
    <cellStyle name="Normal 38 7 2 4 2 2 2" xfId="25805"/>
    <cellStyle name="Normal 38 7 2 4 2 3" xfId="32111"/>
    <cellStyle name="Normal 38 7 2 4 2 4" xfId="23860"/>
    <cellStyle name="Normal 38 7 2 4 3" xfId="7537"/>
    <cellStyle name="Normal 38 7 2 4 3 2" xfId="32802"/>
    <cellStyle name="Normal 38 7 2 4 3 3" xfId="25325"/>
    <cellStyle name="Normal 38 7 2 4 4" xfId="6933"/>
    <cellStyle name="Normal 38 7 2 4 4 2" xfId="24722"/>
    <cellStyle name="Normal 38 7 2 4 5" xfId="6065"/>
    <cellStyle name="Normal 38 7 2 4 5 2" xfId="23859"/>
    <cellStyle name="Normal 38 7 2 4 6" xfId="8622"/>
    <cellStyle name="Normal 38 7 2 4 6 2" xfId="30278"/>
    <cellStyle name="Normal 38 7 2 4 7" xfId="13544"/>
    <cellStyle name="Normal 38 7 2 4 7 2" xfId="32110"/>
    <cellStyle name="Normal 38 7 2 4 8" xfId="18466"/>
    <cellStyle name="Normal 38 7 2 4 9" xfId="38207"/>
    <cellStyle name="Normal 38 7 2 40" xfId="5093"/>
    <cellStyle name="Normal 38 7 2 40 2" xfId="13062"/>
    <cellStyle name="Normal 38 7 2 40 2 2" xfId="30279"/>
    <cellStyle name="Normal 38 7 2 40 3" xfId="17984"/>
    <cellStyle name="Normal 38 7 2 40 3 2" xfId="37244"/>
    <cellStyle name="Normal 38 7 2 40 4" xfId="22906"/>
    <cellStyle name="Normal 38 7 2 40 5" xfId="42647"/>
    <cellStyle name="Normal 38 7 2 40 6" xfId="47569"/>
    <cellStyle name="Normal 38 7 2 41" xfId="6058"/>
    <cellStyle name="Normal 38 7 2 41 2" xfId="30244"/>
    <cellStyle name="Normal 38 7 2 41 3" xfId="32441"/>
    <cellStyle name="Normal 38 7 2 41 4" xfId="23852"/>
    <cellStyle name="Normal 38 7 2 42" xfId="8261"/>
    <cellStyle name="Normal 38 7 2 42 2" xfId="37443"/>
    <cellStyle name="Normal 38 7 2 42 3" xfId="26047"/>
    <cellStyle name="Normal 38 7 2 43" xfId="13183"/>
    <cellStyle name="Normal 38 7 2 43 2" xfId="26288"/>
    <cellStyle name="Normal 38 7 2 44" xfId="18105"/>
    <cellStyle name="Normal 38 7 2 45" xfId="37606"/>
    <cellStyle name="Normal 38 7 2 46" xfId="37847"/>
    <cellStyle name="Normal 38 7 2 47" xfId="42768"/>
    <cellStyle name="Normal 38 7 2 48" xfId="47769"/>
    <cellStyle name="Normal 38 7 2 5" xfId="726"/>
    <cellStyle name="Normal 38 7 2 5 2" xfId="8014"/>
    <cellStyle name="Normal 38 7 2 5 2 2" xfId="32934"/>
    <cellStyle name="Normal 38 7 2 5 2 3" xfId="25801"/>
    <cellStyle name="Normal 38 7 2 5 3" xfId="6067"/>
    <cellStyle name="Normal 38 7 2 5 3 2" xfId="23861"/>
    <cellStyle name="Normal 38 7 2 5 4" xfId="8754"/>
    <cellStyle name="Normal 38 7 2 5 4 2" xfId="30280"/>
    <cellStyle name="Normal 38 7 2 5 5" xfId="13676"/>
    <cellStyle name="Normal 38 7 2 5 5 2" xfId="32112"/>
    <cellStyle name="Normal 38 7 2 5 6" xfId="18598"/>
    <cellStyle name="Normal 38 7 2 5 7" xfId="38339"/>
    <cellStyle name="Normal 38 7 2 5 8" xfId="43261"/>
    <cellStyle name="Normal 38 7 2 6" xfId="840"/>
    <cellStyle name="Normal 38 7 2 6 2" xfId="7053"/>
    <cellStyle name="Normal 38 7 2 6 2 2" xfId="24842"/>
    <cellStyle name="Normal 38 7 2 6 3" xfId="8868"/>
    <cellStyle name="Normal 38 7 2 6 3 2" xfId="30281"/>
    <cellStyle name="Normal 38 7 2 6 4" xfId="13790"/>
    <cellStyle name="Normal 38 7 2 6 4 2" xfId="33048"/>
    <cellStyle name="Normal 38 7 2 6 5" xfId="18712"/>
    <cellStyle name="Normal 38 7 2 6 6" xfId="38453"/>
    <cellStyle name="Normal 38 7 2 6 7" xfId="43375"/>
    <cellStyle name="Normal 38 7 2 7" xfId="954"/>
    <cellStyle name="Normal 38 7 2 7 2" xfId="6450"/>
    <cellStyle name="Normal 38 7 2 7 2 2" xfId="24239"/>
    <cellStyle name="Normal 38 7 2 7 3" xfId="8982"/>
    <cellStyle name="Normal 38 7 2 7 3 2" xfId="30282"/>
    <cellStyle name="Normal 38 7 2 7 4" xfId="13904"/>
    <cellStyle name="Normal 38 7 2 7 4 2" xfId="33162"/>
    <cellStyle name="Normal 38 7 2 7 5" xfId="18826"/>
    <cellStyle name="Normal 38 7 2 7 6" xfId="38567"/>
    <cellStyle name="Normal 38 7 2 7 7" xfId="43489"/>
    <cellStyle name="Normal 38 7 2 8" xfId="1101"/>
    <cellStyle name="Normal 38 7 2 8 2" xfId="9123"/>
    <cellStyle name="Normal 38 7 2 8 2 2" xfId="30283"/>
    <cellStyle name="Normal 38 7 2 8 3" xfId="14045"/>
    <cellStyle name="Normal 38 7 2 8 3 2" xfId="33303"/>
    <cellStyle name="Normal 38 7 2 8 4" xfId="18967"/>
    <cellStyle name="Normal 38 7 2 8 5" xfId="38708"/>
    <cellStyle name="Normal 38 7 2 8 6" xfId="43630"/>
    <cellStyle name="Normal 38 7 2 9" xfId="1250"/>
    <cellStyle name="Normal 38 7 2 9 2" xfId="9267"/>
    <cellStyle name="Normal 38 7 2 9 2 2" xfId="30284"/>
    <cellStyle name="Normal 38 7 2 9 3" xfId="14189"/>
    <cellStyle name="Normal 38 7 2 9 3 2" xfId="33447"/>
    <cellStyle name="Normal 38 7 2 9 4" xfId="19111"/>
    <cellStyle name="Normal 38 7 2 9 5" xfId="38852"/>
    <cellStyle name="Normal 38 7 2 9 6" xfId="43774"/>
    <cellStyle name="Normal 38 7 20" xfId="2578"/>
    <cellStyle name="Normal 38 7 20 2" xfId="10554"/>
    <cellStyle name="Normal 38 7 20 2 2" xfId="30285"/>
    <cellStyle name="Normal 38 7 20 3" xfId="15476"/>
    <cellStyle name="Normal 38 7 20 3 2" xfId="34736"/>
    <cellStyle name="Normal 38 7 20 4" xfId="20398"/>
    <cellStyle name="Normal 38 7 20 5" xfId="40139"/>
    <cellStyle name="Normal 38 7 20 6" xfId="45061"/>
    <cellStyle name="Normal 38 7 21" xfId="2696"/>
    <cellStyle name="Normal 38 7 21 2" xfId="10672"/>
    <cellStyle name="Normal 38 7 21 2 2" xfId="30286"/>
    <cellStyle name="Normal 38 7 21 3" xfId="15594"/>
    <cellStyle name="Normal 38 7 21 3 2" xfId="34854"/>
    <cellStyle name="Normal 38 7 21 4" xfId="20516"/>
    <cellStyle name="Normal 38 7 21 5" xfId="40257"/>
    <cellStyle name="Normal 38 7 21 6" xfId="45179"/>
    <cellStyle name="Normal 38 7 22" xfId="2815"/>
    <cellStyle name="Normal 38 7 22 2" xfId="10791"/>
    <cellStyle name="Normal 38 7 22 2 2" xfId="30287"/>
    <cellStyle name="Normal 38 7 22 3" xfId="15713"/>
    <cellStyle name="Normal 38 7 22 3 2" xfId="34973"/>
    <cellStyle name="Normal 38 7 22 4" xfId="20635"/>
    <cellStyle name="Normal 38 7 22 5" xfId="40376"/>
    <cellStyle name="Normal 38 7 22 6" xfId="45298"/>
    <cellStyle name="Normal 38 7 23" xfId="2931"/>
    <cellStyle name="Normal 38 7 23 2" xfId="10907"/>
    <cellStyle name="Normal 38 7 23 2 2" xfId="30288"/>
    <cellStyle name="Normal 38 7 23 3" xfId="15829"/>
    <cellStyle name="Normal 38 7 23 3 2" xfId="35089"/>
    <cellStyle name="Normal 38 7 23 4" xfId="20751"/>
    <cellStyle name="Normal 38 7 23 5" xfId="40492"/>
    <cellStyle name="Normal 38 7 23 6" xfId="45414"/>
    <cellStyle name="Normal 38 7 24" xfId="3049"/>
    <cellStyle name="Normal 38 7 24 2" xfId="11025"/>
    <cellStyle name="Normal 38 7 24 2 2" xfId="30289"/>
    <cellStyle name="Normal 38 7 24 3" xfId="15947"/>
    <cellStyle name="Normal 38 7 24 3 2" xfId="35207"/>
    <cellStyle name="Normal 38 7 24 4" xfId="20869"/>
    <cellStyle name="Normal 38 7 24 5" xfId="40610"/>
    <cellStyle name="Normal 38 7 24 6" xfId="45532"/>
    <cellStyle name="Normal 38 7 25" xfId="3167"/>
    <cellStyle name="Normal 38 7 25 2" xfId="11142"/>
    <cellStyle name="Normal 38 7 25 2 2" xfId="30290"/>
    <cellStyle name="Normal 38 7 25 3" xfId="16064"/>
    <cellStyle name="Normal 38 7 25 3 2" xfId="35324"/>
    <cellStyle name="Normal 38 7 25 4" xfId="20986"/>
    <cellStyle name="Normal 38 7 25 5" xfId="40727"/>
    <cellStyle name="Normal 38 7 25 6" xfId="45649"/>
    <cellStyle name="Normal 38 7 26" xfId="3284"/>
    <cellStyle name="Normal 38 7 26 2" xfId="11259"/>
    <cellStyle name="Normal 38 7 26 2 2" xfId="30291"/>
    <cellStyle name="Normal 38 7 26 3" xfId="16181"/>
    <cellStyle name="Normal 38 7 26 3 2" xfId="35441"/>
    <cellStyle name="Normal 38 7 26 4" xfId="21103"/>
    <cellStyle name="Normal 38 7 26 5" xfId="40844"/>
    <cellStyle name="Normal 38 7 26 6" xfId="45766"/>
    <cellStyle name="Normal 38 7 27" xfId="3401"/>
    <cellStyle name="Normal 38 7 27 2" xfId="11376"/>
    <cellStyle name="Normal 38 7 27 2 2" xfId="30292"/>
    <cellStyle name="Normal 38 7 27 3" xfId="16298"/>
    <cellStyle name="Normal 38 7 27 3 2" xfId="35558"/>
    <cellStyle name="Normal 38 7 27 4" xfId="21220"/>
    <cellStyle name="Normal 38 7 27 5" xfId="40961"/>
    <cellStyle name="Normal 38 7 27 6" xfId="45883"/>
    <cellStyle name="Normal 38 7 28" xfId="3515"/>
    <cellStyle name="Normal 38 7 28 2" xfId="11490"/>
    <cellStyle name="Normal 38 7 28 2 2" xfId="30293"/>
    <cellStyle name="Normal 38 7 28 3" xfId="16412"/>
    <cellStyle name="Normal 38 7 28 3 2" xfId="35672"/>
    <cellStyle name="Normal 38 7 28 4" xfId="21334"/>
    <cellStyle name="Normal 38 7 28 5" xfId="41075"/>
    <cellStyle name="Normal 38 7 28 6" xfId="45997"/>
    <cellStyle name="Normal 38 7 29" xfId="3632"/>
    <cellStyle name="Normal 38 7 29 2" xfId="11606"/>
    <cellStyle name="Normal 38 7 29 2 2" xfId="30294"/>
    <cellStyle name="Normal 38 7 29 3" xfId="16528"/>
    <cellStyle name="Normal 38 7 29 3 2" xfId="35788"/>
    <cellStyle name="Normal 38 7 29 4" xfId="21450"/>
    <cellStyle name="Normal 38 7 29 5" xfId="41191"/>
    <cellStyle name="Normal 38 7 29 6" xfId="46113"/>
    <cellStyle name="Normal 38 7 3" xfId="295"/>
    <cellStyle name="Normal 38 7 3 10" xfId="37672"/>
    <cellStyle name="Normal 38 7 3 11" xfId="37913"/>
    <cellStyle name="Normal 38 7 3 12" xfId="42834"/>
    <cellStyle name="Normal 38 7 3 13" xfId="47771"/>
    <cellStyle name="Normal 38 7 3 2" xfId="2235"/>
    <cellStyle name="Normal 38 7 3 2 10" xfId="44756"/>
    <cellStyle name="Normal 38 7 3 2 2" xfId="6070"/>
    <cellStyle name="Normal 38 7 3 2 2 2" xfId="8020"/>
    <cellStyle name="Normal 38 7 3 2 2 2 2" xfId="25807"/>
    <cellStyle name="Normal 38 7 3 2 2 3" xfId="32114"/>
    <cellStyle name="Normal 38 7 3 2 2 4" xfId="23864"/>
    <cellStyle name="Normal 38 7 3 2 3" xfId="7373"/>
    <cellStyle name="Normal 38 7 3 2 3 2" xfId="34429"/>
    <cellStyle name="Normal 38 7 3 2 3 3" xfId="25162"/>
    <cellStyle name="Normal 38 7 3 2 4" xfId="6758"/>
    <cellStyle name="Normal 38 7 3 2 4 2" xfId="24547"/>
    <cellStyle name="Normal 38 7 3 2 5" xfId="6069"/>
    <cellStyle name="Normal 38 7 3 2 5 2" xfId="23863"/>
    <cellStyle name="Normal 38 7 3 2 6" xfId="10249"/>
    <cellStyle name="Normal 38 7 3 2 6 2" xfId="30296"/>
    <cellStyle name="Normal 38 7 3 2 7" xfId="15171"/>
    <cellStyle name="Normal 38 7 3 2 7 2" xfId="32113"/>
    <cellStyle name="Normal 38 7 3 2 8" xfId="20093"/>
    <cellStyle name="Normal 38 7 3 2 9" xfId="39834"/>
    <cellStyle name="Normal 38 7 3 3" xfId="6071"/>
    <cellStyle name="Normal 38 7 3 3 2" xfId="8019"/>
    <cellStyle name="Normal 38 7 3 3 2 2" xfId="25806"/>
    <cellStyle name="Normal 38 7 3 3 3" xfId="30295"/>
    <cellStyle name="Normal 38 7 3 3 4" xfId="32115"/>
    <cellStyle name="Normal 38 7 3 3 5" xfId="23865"/>
    <cellStyle name="Normal 38 7 3 4" xfId="7119"/>
    <cellStyle name="Normal 38 7 3 4 2" xfId="32507"/>
    <cellStyle name="Normal 38 7 3 4 3" xfId="24908"/>
    <cellStyle name="Normal 38 7 3 5" xfId="6516"/>
    <cellStyle name="Normal 38 7 3 5 2" xfId="37445"/>
    <cellStyle name="Normal 38 7 3 5 3" xfId="24305"/>
    <cellStyle name="Normal 38 7 3 6" xfId="6068"/>
    <cellStyle name="Normal 38 7 3 6 2" xfId="23862"/>
    <cellStyle name="Normal 38 7 3 7" xfId="8327"/>
    <cellStyle name="Normal 38 7 3 7 2" xfId="26113"/>
    <cellStyle name="Normal 38 7 3 8" xfId="13249"/>
    <cellStyle name="Normal 38 7 3 8 2" xfId="26354"/>
    <cellStyle name="Normal 38 7 3 9" xfId="18171"/>
    <cellStyle name="Normal 38 7 30" xfId="3748"/>
    <cellStyle name="Normal 38 7 30 2" xfId="11721"/>
    <cellStyle name="Normal 38 7 30 2 2" xfId="30297"/>
    <cellStyle name="Normal 38 7 30 3" xfId="16643"/>
    <cellStyle name="Normal 38 7 30 3 2" xfId="35903"/>
    <cellStyle name="Normal 38 7 30 4" xfId="21565"/>
    <cellStyle name="Normal 38 7 30 5" xfId="41306"/>
    <cellStyle name="Normal 38 7 30 6" xfId="46228"/>
    <cellStyle name="Normal 38 7 31" xfId="3865"/>
    <cellStyle name="Normal 38 7 31 2" xfId="11837"/>
    <cellStyle name="Normal 38 7 31 2 2" xfId="30298"/>
    <cellStyle name="Normal 38 7 31 3" xfId="16759"/>
    <cellStyle name="Normal 38 7 31 3 2" xfId="36019"/>
    <cellStyle name="Normal 38 7 31 4" xfId="21681"/>
    <cellStyle name="Normal 38 7 31 5" xfId="41422"/>
    <cellStyle name="Normal 38 7 31 6" xfId="46344"/>
    <cellStyle name="Normal 38 7 32" xfId="3983"/>
    <cellStyle name="Normal 38 7 32 2" xfId="11955"/>
    <cellStyle name="Normal 38 7 32 2 2" xfId="30299"/>
    <cellStyle name="Normal 38 7 32 3" xfId="16877"/>
    <cellStyle name="Normal 38 7 32 3 2" xfId="36137"/>
    <cellStyle name="Normal 38 7 32 4" xfId="21799"/>
    <cellStyle name="Normal 38 7 32 5" xfId="41540"/>
    <cellStyle name="Normal 38 7 32 6" xfId="46462"/>
    <cellStyle name="Normal 38 7 33" xfId="4098"/>
    <cellStyle name="Normal 38 7 33 2" xfId="12069"/>
    <cellStyle name="Normal 38 7 33 2 2" xfId="30300"/>
    <cellStyle name="Normal 38 7 33 3" xfId="16991"/>
    <cellStyle name="Normal 38 7 33 3 2" xfId="36251"/>
    <cellStyle name="Normal 38 7 33 4" xfId="21913"/>
    <cellStyle name="Normal 38 7 33 5" xfId="41654"/>
    <cellStyle name="Normal 38 7 33 6" xfId="46576"/>
    <cellStyle name="Normal 38 7 34" xfId="4213"/>
    <cellStyle name="Normal 38 7 34 2" xfId="12184"/>
    <cellStyle name="Normal 38 7 34 2 2" xfId="30301"/>
    <cellStyle name="Normal 38 7 34 3" xfId="17106"/>
    <cellStyle name="Normal 38 7 34 3 2" xfId="36366"/>
    <cellStyle name="Normal 38 7 34 4" xfId="22028"/>
    <cellStyle name="Normal 38 7 34 5" xfId="41769"/>
    <cellStyle name="Normal 38 7 34 6" xfId="46691"/>
    <cellStyle name="Normal 38 7 35" xfId="4340"/>
    <cellStyle name="Normal 38 7 35 2" xfId="12311"/>
    <cellStyle name="Normal 38 7 35 2 2" xfId="30302"/>
    <cellStyle name="Normal 38 7 35 3" xfId="17233"/>
    <cellStyle name="Normal 38 7 35 3 2" xfId="36493"/>
    <cellStyle name="Normal 38 7 35 4" xfId="22155"/>
    <cellStyle name="Normal 38 7 35 5" xfId="41896"/>
    <cellStyle name="Normal 38 7 35 6" xfId="46818"/>
    <cellStyle name="Normal 38 7 36" xfId="4455"/>
    <cellStyle name="Normal 38 7 36 2" xfId="12425"/>
    <cellStyle name="Normal 38 7 36 2 2" xfId="30303"/>
    <cellStyle name="Normal 38 7 36 3" xfId="17347"/>
    <cellStyle name="Normal 38 7 36 3 2" xfId="36607"/>
    <cellStyle name="Normal 38 7 36 4" xfId="22269"/>
    <cellStyle name="Normal 38 7 36 5" xfId="42010"/>
    <cellStyle name="Normal 38 7 36 6" xfId="46932"/>
    <cellStyle name="Normal 38 7 37" xfId="4572"/>
    <cellStyle name="Normal 38 7 37 2" xfId="12542"/>
    <cellStyle name="Normal 38 7 37 2 2" xfId="30304"/>
    <cellStyle name="Normal 38 7 37 3" xfId="17464"/>
    <cellStyle name="Normal 38 7 37 3 2" xfId="36724"/>
    <cellStyle name="Normal 38 7 37 4" xfId="22386"/>
    <cellStyle name="Normal 38 7 37 5" xfId="42127"/>
    <cellStyle name="Normal 38 7 37 6" xfId="47049"/>
    <cellStyle name="Normal 38 7 38" xfId="4688"/>
    <cellStyle name="Normal 38 7 38 2" xfId="12658"/>
    <cellStyle name="Normal 38 7 38 2 2" xfId="30305"/>
    <cellStyle name="Normal 38 7 38 3" xfId="17580"/>
    <cellStyle name="Normal 38 7 38 3 2" xfId="36840"/>
    <cellStyle name="Normal 38 7 38 4" xfId="22502"/>
    <cellStyle name="Normal 38 7 38 5" xfId="42243"/>
    <cellStyle name="Normal 38 7 38 6" xfId="47165"/>
    <cellStyle name="Normal 38 7 39" xfId="4803"/>
    <cellStyle name="Normal 38 7 39 2" xfId="12773"/>
    <cellStyle name="Normal 38 7 39 2 2" xfId="30306"/>
    <cellStyle name="Normal 38 7 39 3" xfId="17695"/>
    <cellStyle name="Normal 38 7 39 3 2" xfId="36955"/>
    <cellStyle name="Normal 38 7 39 4" xfId="22617"/>
    <cellStyle name="Normal 38 7 39 5" xfId="42358"/>
    <cellStyle name="Normal 38 7 39 6" xfId="47280"/>
    <cellStyle name="Normal 38 7 4" xfId="415"/>
    <cellStyle name="Normal 38 7 4 10" xfId="42954"/>
    <cellStyle name="Normal 38 7 4 2" xfId="6073"/>
    <cellStyle name="Normal 38 7 4 2 2" xfId="8021"/>
    <cellStyle name="Normal 38 7 4 2 2 2" xfId="25808"/>
    <cellStyle name="Normal 38 7 4 2 3" xfId="32117"/>
    <cellStyle name="Normal 38 7 4 2 4" xfId="23867"/>
    <cellStyle name="Normal 38 7 4 3" xfId="7374"/>
    <cellStyle name="Normal 38 7 4 3 2" xfId="32627"/>
    <cellStyle name="Normal 38 7 4 3 3" xfId="25163"/>
    <cellStyle name="Normal 38 7 4 4" xfId="6638"/>
    <cellStyle name="Normal 38 7 4 4 2" xfId="24427"/>
    <cellStyle name="Normal 38 7 4 5" xfId="6072"/>
    <cellStyle name="Normal 38 7 4 5 2" xfId="23866"/>
    <cellStyle name="Normal 38 7 4 6" xfId="8447"/>
    <cellStyle name="Normal 38 7 4 6 2" xfId="30307"/>
    <cellStyle name="Normal 38 7 4 7" xfId="13369"/>
    <cellStyle name="Normal 38 7 4 7 2" xfId="32116"/>
    <cellStyle name="Normal 38 7 4 8" xfId="18291"/>
    <cellStyle name="Normal 38 7 4 9" xfId="38032"/>
    <cellStyle name="Normal 38 7 40" xfId="4924"/>
    <cellStyle name="Normal 38 7 40 2" xfId="12893"/>
    <cellStyle name="Normal 38 7 40 2 2" xfId="30308"/>
    <cellStyle name="Normal 38 7 40 3" xfId="17815"/>
    <cellStyle name="Normal 38 7 40 3 2" xfId="37075"/>
    <cellStyle name="Normal 38 7 40 4" xfId="22737"/>
    <cellStyle name="Normal 38 7 40 5" xfId="42478"/>
    <cellStyle name="Normal 38 7 40 6" xfId="47400"/>
    <cellStyle name="Normal 38 7 41" xfId="5039"/>
    <cellStyle name="Normal 38 7 41 2" xfId="13008"/>
    <cellStyle name="Normal 38 7 41 2 2" xfId="30309"/>
    <cellStyle name="Normal 38 7 41 3" xfId="17930"/>
    <cellStyle name="Normal 38 7 41 3 2" xfId="37190"/>
    <cellStyle name="Normal 38 7 41 4" xfId="22852"/>
    <cellStyle name="Normal 38 7 41 5" xfId="42593"/>
    <cellStyle name="Normal 38 7 41 6" xfId="47515"/>
    <cellStyle name="Normal 38 7 42" xfId="6057"/>
    <cellStyle name="Normal 38 7 42 2" xfId="30233"/>
    <cellStyle name="Normal 38 7 42 3" xfId="32387"/>
    <cellStyle name="Normal 38 7 42 4" xfId="23851"/>
    <cellStyle name="Normal 38 7 43" xfId="8207"/>
    <cellStyle name="Normal 38 7 43 2" xfId="37442"/>
    <cellStyle name="Normal 38 7 43 3" xfId="25993"/>
    <cellStyle name="Normal 38 7 44" xfId="13129"/>
    <cellStyle name="Normal 38 7 44 2" xfId="26234"/>
    <cellStyle name="Normal 38 7 45" xfId="18051"/>
    <cellStyle name="Normal 38 7 46" xfId="37552"/>
    <cellStyle name="Normal 38 7 47" xfId="37793"/>
    <cellStyle name="Normal 38 7 48" xfId="42714"/>
    <cellStyle name="Normal 38 7 49" xfId="47768"/>
    <cellStyle name="Normal 38 7 5" xfId="537"/>
    <cellStyle name="Normal 38 7 5 10" xfId="43075"/>
    <cellStyle name="Normal 38 7 5 2" xfId="6075"/>
    <cellStyle name="Normal 38 7 5 2 2" xfId="8022"/>
    <cellStyle name="Normal 38 7 5 2 2 2" xfId="25809"/>
    <cellStyle name="Normal 38 7 5 2 3" xfId="32119"/>
    <cellStyle name="Normal 38 7 5 2 4" xfId="23869"/>
    <cellStyle name="Normal 38 7 5 3" xfId="7483"/>
    <cellStyle name="Normal 38 7 5 3 2" xfId="32748"/>
    <cellStyle name="Normal 38 7 5 3 3" xfId="25271"/>
    <cellStyle name="Normal 38 7 5 4" xfId="6879"/>
    <cellStyle name="Normal 38 7 5 4 2" xfId="24668"/>
    <cellStyle name="Normal 38 7 5 5" xfId="6074"/>
    <cellStyle name="Normal 38 7 5 5 2" xfId="23868"/>
    <cellStyle name="Normal 38 7 5 6" xfId="8568"/>
    <cellStyle name="Normal 38 7 5 6 2" xfId="30310"/>
    <cellStyle name="Normal 38 7 5 7" xfId="13490"/>
    <cellStyle name="Normal 38 7 5 7 2" xfId="32118"/>
    <cellStyle name="Normal 38 7 5 8" xfId="18412"/>
    <cellStyle name="Normal 38 7 5 9" xfId="38153"/>
    <cellStyle name="Normal 38 7 6" xfId="672"/>
    <cellStyle name="Normal 38 7 6 2" xfId="8013"/>
    <cellStyle name="Normal 38 7 6 2 2" xfId="32880"/>
    <cellStyle name="Normal 38 7 6 2 3" xfId="25800"/>
    <cellStyle name="Normal 38 7 6 3" xfId="6076"/>
    <cellStyle name="Normal 38 7 6 3 2" xfId="23870"/>
    <cellStyle name="Normal 38 7 6 4" xfId="8700"/>
    <cellStyle name="Normal 38 7 6 4 2" xfId="30311"/>
    <cellStyle name="Normal 38 7 6 5" xfId="13622"/>
    <cellStyle name="Normal 38 7 6 5 2" xfId="32120"/>
    <cellStyle name="Normal 38 7 6 6" xfId="18544"/>
    <cellStyle name="Normal 38 7 6 7" xfId="38285"/>
    <cellStyle name="Normal 38 7 6 8" xfId="43207"/>
    <cellStyle name="Normal 38 7 7" xfId="786"/>
    <cellStyle name="Normal 38 7 7 2" xfId="6999"/>
    <cellStyle name="Normal 38 7 7 2 2" xfId="24788"/>
    <cellStyle name="Normal 38 7 7 3" xfId="8814"/>
    <cellStyle name="Normal 38 7 7 3 2" xfId="30312"/>
    <cellStyle name="Normal 38 7 7 4" xfId="13736"/>
    <cellStyle name="Normal 38 7 7 4 2" xfId="32994"/>
    <cellStyle name="Normal 38 7 7 5" xfId="18658"/>
    <cellStyle name="Normal 38 7 7 6" xfId="38399"/>
    <cellStyle name="Normal 38 7 7 7" xfId="43321"/>
    <cellStyle name="Normal 38 7 8" xfId="900"/>
    <cellStyle name="Normal 38 7 8 2" xfId="6396"/>
    <cellStyle name="Normal 38 7 8 2 2" xfId="24185"/>
    <cellStyle name="Normal 38 7 8 3" xfId="8928"/>
    <cellStyle name="Normal 38 7 8 3 2" xfId="30313"/>
    <cellStyle name="Normal 38 7 8 4" xfId="13850"/>
    <cellStyle name="Normal 38 7 8 4 2" xfId="33108"/>
    <cellStyle name="Normal 38 7 8 5" xfId="18772"/>
    <cellStyle name="Normal 38 7 8 6" xfId="38513"/>
    <cellStyle name="Normal 38 7 8 7" xfId="43435"/>
    <cellStyle name="Normal 38 7 9" xfId="1047"/>
    <cellStyle name="Normal 38 7 9 2" xfId="9069"/>
    <cellStyle name="Normal 38 7 9 2 2" xfId="30314"/>
    <cellStyle name="Normal 38 7 9 3" xfId="13991"/>
    <cellStyle name="Normal 38 7 9 3 2" xfId="33249"/>
    <cellStyle name="Normal 38 7 9 4" xfId="18913"/>
    <cellStyle name="Normal 38 7 9 5" xfId="38654"/>
    <cellStyle name="Normal 38 7 9 6" xfId="43576"/>
    <cellStyle name="Normal 38 8" xfId="206"/>
    <cellStyle name="Normal 38 8 10" xfId="1355"/>
    <cellStyle name="Normal 38 8 10 2" xfId="9371"/>
    <cellStyle name="Normal 38 8 10 2 2" xfId="30316"/>
    <cellStyle name="Normal 38 8 10 3" xfId="14293"/>
    <cellStyle name="Normal 38 8 10 3 2" xfId="33551"/>
    <cellStyle name="Normal 38 8 10 4" xfId="19215"/>
    <cellStyle name="Normal 38 8 10 5" xfId="38956"/>
    <cellStyle name="Normal 38 8 10 6" xfId="43878"/>
    <cellStyle name="Normal 38 8 11" xfId="1470"/>
    <cellStyle name="Normal 38 8 11 2" xfId="9486"/>
    <cellStyle name="Normal 38 8 11 2 2" xfId="30317"/>
    <cellStyle name="Normal 38 8 11 3" xfId="14408"/>
    <cellStyle name="Normal 38 8 11 3 2" xfId="33666"/>
    <cellStyle name="Normal 38 8 11 4" xfId="19330"/>
    <cellStyle name="Normal 38 8 11 5" xfId="39071"/>
    <cellStyle name="Normal 38 8 11 6" xfId="43993"/>
    <cellStyle name="Normal 38 8 12" xfId="1585"/>
    <cellStyle name="Normal 38 8 12 2" xfId="9601"/>
    <cellStyle name="Normal 38 8 12 2 2" xfId="30318"/>
    <cellStyle name="Normal 38 8 12 3" xfId="14523"/>
    <cellStyle name="Normal 38 8 12 3 2" xfId="33781"/>
    <cellStyle name="Normal 38 8 12 4" xfId="19445"/>
    <cellStyle name="Normal 38 8 12 5" xfId="39186"/>
    <cellStyle name="Normal 38 8 12 6" xfId="44108"/>
    <cellStyle name="Normal 38 8 13" xfId="1699"/>
    <cellStyle name="Normal 38 8 13 2" xfId="9715"/>
    <cellStyle name="Normal 38 8 13 2 2" xfId="30319"/>
    <cellStyle name="Normal 38 8 13 3" xfId="14637"/>
    <cellStyle name="Normal 38 8 13 3 2" xfId="33895"/>
    <cellStyle name="Normal 38 8 13 4" xfId="19559"/>
    <cellStyle name="Normal 38 8 13 5" xfId="39300"/>
    <cellStyle name="Normal 38 8 13 6" xfId="44222"/>
    <cellStyle name="Normal 38 8 14" xfId="1813"/>
    <cellStyle name="Normal 38 8 14 2" xfId="9829"/>
    <cellStyle name="Normal 38 8 14 2 2" xfId="30320"/>
    <cellStyle name="Normal 38 8 14 3" xfId="14751"/>
    <cellStyle name="Normal 38 8 14 3 2" xfId="34009"/>
    <cellStyle name="Normal 38 8 14 4" xfId="19673"/>
    <cellStyle name="Normal 38 8 14 5" xfId="39414"/>
    <cellStyle name="Normal 38 8 14 6" xfId="44336"/>
    <cellStyle name="Normal 38 8 15" xfId="1927"/>
    <cellStyle name="Normal 38 8 15 2" xfId="9943"/>
    <cellStyle name="Normal 38 8 15 2 2" xfId="30321"/>
    <cellStyle name="Normal 38 8 15 3" xfId="14865"/>
    <cellStyle name="Normal 38 8 15 3 2" xfId="34123"/>
    <cellStyle name="Normal 38 8 15 4" xfId="19787"/>
    <cellStyle name="Normal 38 8 15 5" xfId="39528"/>
    <cellStyle name="Normal 38 8 15 6" xfId="44450"/>
    <cellStyle name="Normal 38 8 16" xfId="2041"/>
    <cellStyle name="Normal 38 8 16 2" xfId="10057"/>
    <cellStyle name="Normal 38 8 16 2 2" xfId="30322"/>
    <cellStyle name="Normal 38 8 16 3" xfId="14979"/>
    <cellStyle name="Normal 38 8 16 3 2" xfId="34237"/>
    <cellStyle name="Normal 38 8 16 4" xfId="19901"/>
    <cellStyle name="Normal 38 8 16 5" xfId="39642"/>
    <cellStyle name="Normal 38 8 16 6" xfId="44564"/>
    <cellStyle name="Normal 38 8 17" xfId="2156"/>
    <cellStyle name="Normal 38 8 17 2" xfId="10172"/>
    <cellStyle name="Normal 38 8 17 2 2" xfId="30323"/>
    <cellStyle name="Normal 38 8 17 3" xfId="15094"/>
    <cellStyle name="Normal 38 8 17 3 2" xfId="34352"/>
    <cellStyle name="Normal 38 8 17 4" xfId="20016"/>
    <cellStyle name="Normal 38 8 17 5" xfId="39757"/>
    <cellStyle name="Normal 38 8 17 6" xfId="44679"/>
    <cellStyle name="Normal 38 8 18" xfId="2502"/>
    <cellStyle name="Normal 38 8 18 2" xfId="10478"/>
    <cellStyle name="Normal 38 8 18 2 2" xfId="30324"/>
    <cellStyle name="Normal 38 8 18 3" xfId="15400"/>
    <cellStyle name="Normal 38 8 18 3 2" xfId="34660"/>
    <cellStyle name="Normal 38 8 18 4" xfId="20322"/>
    <cellStyle name="Normal 38 8 18 5" xfId="40063"/>
    <cellStyle name="Normal 38 8 18 6" xfId="44985"/>
    <cellStyle name="Normal 38 8 19" xfId="2621"/>
    <cellStyle name="Normal 38 8 19 2" xfId="10597"/>
    <cellStyle name="Normal 38 8 19 2 2" xfId="30325"/>
    <cellStyle name="Normal 38 8 19 3" xfId="15519"/>
    <cellStyle name="Normal 38 8 19 3 2" xfId="34779"/>
    <cellStyle name="Normal 38 8 19 4" xfId="20441"/>
    <cellStyle name="Normal 38 8 19 5" xfId="40182"/>
    <cellStyle name="Normal 38 8 19 6" xfId="45104"/>
    <cellStyle name="Normal 38 8 2" xfId="338"/>
    <cellStyle name="Normal 38 8 2 10" xfId="37715"/>
    <cellStyle name="Normal 38 8 2 11" xfId="37923"/>
    <cellStyle name="Normal 38 8 2 12" xfId="42877"/>
    <cellStyle name="Normal 38 8 2 13" xfId="47773"/>
    <cellStyle name="Normal 38 8 2 2" xfId="2245"/>
    <cellStyle name="Normal 38 8 2 2 10" xfId="44766"/>
    <cellStyle name="Normal 38 8 2 2 2" xfId="6080"/>
    <cellStyle name="Normal 38 8 2 2 2 2" xfId="8025"/>
    <cellStyle name="Normal 38 8 2 2 2 2 2" xfId="25812"/>
    <cellStyle name="Normal 38 8 2 2 2 3" xfId="32122"/>
    <cellStyle name="Normal 38 8 2 2 2 4" xfId="23874"/>
    <cellStyle name="Normal 38 8 2 2 3" xfId="7375"/>
    <cellStyle name="Normal 38 8 2 2 3 2" xfId="34439"/>
    <cellStyle name="Normal 38 8 2 2 3 3" xfId="25164"/>
    <cellStyle name="Normal 38 8 2 2 4" xfId="6801"/>
    <cellStyle name="Normal 38 8 2 2 4 2" xfId="24590"/>
    <cellStyle name="Normal 38 8 2 2 5" xfId="6079"/>
    <cellStyle name="Normal 38 8 2 2 5 2" xfId="23873"/>
    <cellStyle name="Normal 38 8 2 2 6" xfId="10259"/>
    <cellStyle name="Normal 38 8 2 2 6 2" xfId="30327"/>
    <cellStyle name="Normal 38 8 2 2 7" xfId="15181"/>
    <cellStyle name="Normal 38 8 2 2 7 2" xfId="32121"/>
    <cellStyle name="Normal 38 8 2 2 8" xfId="20103"/>
    <cellStyle name="Normal 38 8 2 2 9" xfId="39844"/>
    <cellStyle name="Normal 38 8 2 3" xfId="6081"/>
    <cellStyle name="Normal 38 8 2 3 2" xfId="8024"/>
    <cellStyle name="Normal 38 8 2 3 2 2" xfId="25811"/>
    <cellStyle name="Normal 38 8 2 3 3" xfId="30326"/>
    <cellStyle name="Normal 38 8 2 3 4" xfId="32123"/>
    <cellStyle name="Normal 38 8 2 3 5" xfId="23875"/>
    <cellStyle name="Normal 38 8 2 4" xfId="7129"/>
    <cellStyle name="Normal 38 8 2 4 2" xfId="32550"/>
    <cellStyle name="Normal 38 8 2 4 3" xfId="24918"/>
    <cellStyle name="Normal 38 8 2 5" xfId="6559"/>
    <cellStyle name="Normal 38 8 2 5 2" xfId="37447"/>
    <cellStyle name="Normal 38 8 2 5 3" xfId="24348"/>
    <cellStyle name="Normal 38 8 2 6" xfId="6078"/>
    <cellStyle name="Normal 38 8 2 6 2" xfId="23872"/>
    <cellStyle name="Normal 38 8 2 7" xfId="8370"/>
    <cellStyle name="Normal 38 8 2 7 2" xfId="26123"/>
    <cellStyle name="Normal 38 8 2 8" xfId="13292"/>
    <cellStyle name="Normal 38 8 2 8 2" xfId="26364"/>
    <cellStyle name="Normal 38 8 2 9" xfId="18214"/>
    <cellStyle name="Normal 38 8 20" xfId="2739"/>
    <cellStyle name="Normal 38 8 20 2" xfId="10715"/>
    <cellStyle name="Normal 38 8 20 2 2" xfId="30328"/>
    <cellStyle name="Normal 38 8 20 3" xfId="15637"/>
    <cellStyle name="Normal 38 8 20 3 2" xfId="34897"/>
    <cellStyle name="Normal 38 8 20 4" xfId="20559"/>
    <cellStyle name="Normal 38 8 20 5" xfId="40300"/>
    <cellStyle name="Normal 38 8 20 6" xfId="45222"/>
    <cellStyle name="Normal 38 8 21" xfId="2858"/>
    <cellStyle name="Normal 38 8 21 2" xfId="10834"/>
    <cellStyle name="Normal 38 8 21 2 2" xfId="30329"/>
    <cellStyle name="Normal 38 8 21 3" xfId="15756"/>
    <cellStyle name="Normal 38 8 21 3 2" xfId="35016"/>
    <cellStyle name="Normal 38 8 21 4" xfId="20678"/>
    <cellStyle name="Normal 38 8 21 5" xfId="40419"/>
    <cellStyle name="Normal 38 8 21 6" xfId="45341"/>
    <cellStyle name="Normal 38 8 22" xfId="2974"/>
    <cellStyle name="Normal 38 8 22 2" xfId="10950"/>
    <cellStyle name="Normal 38 8 22 2 2" xfId="30330"/>
    <cellStyle name="Normal 38 8 22 3" xfId="15872"/>
    <cellStyle name="Normal 38 8 22 3 2" xfId="35132"/>
    <cellStyle name="Normal 38 8 22 4" xfId="20794"/>
    <cellStyle name="Normal 38 8 22 5" xfId="40535"/>
    <cellStyle name="Normal 38 8 22 6" xfId="45457"/>
    <cellStyle name="Normal 38 8 23" xfId="3092"/>
    <cellStyle name="Normal 38 8 23 2" xfId="11068"/>
    <cellStyle name="Normal 38 8 23 2 2" xfId="30331"/>
    <cellStyle name="Normal 38 8 23 3" xfId="15990"/>
    <cellStyle name="Normal 38 8 23 3 2" xfId="35250"/>
    <cellStyle name="Normal 38 8 23 4" xfId="20912"/>
    <cellStyle name="Normal 38 8 23 5" xfId="40653"/>
    <cellStyle name="Normal 38 8 23 6" xfId="45575"/>
    <cellStyle name="Normal 38 8 24" xfId="3210"/>
    <cellStyle name="Normal 38 8 24 2" xfId="11185"/>
    <cellStyle name="Normal 38 8 24 2 2" xfId="30332"/>
    <cellStyle name="Normal 38 8 24 3" xfId="16107"/>
    <cellStyle name="Normal 38 8 24 3 2" xfId="35367"/>
    <cellStyle name="Normal 38 8 24 4" xfId="21029"/>
    <cellStyle name="Normal 38 8 24 5" xfId="40770"/>
    <cellStyle name="Normal 38 8 24 6" xfId="45692"/>
    <cellStyle name="Normal 38 8 25" xfId="3327"/>
    <cellStyle name="Normal 38 8 25 2" xfId="11302"/>
    <cellStyle name="Normal 38 8 25 2 2" xfId="30333"/>
    <cellStyle name="Normal 38 8 25 3" xfId="16224"/>
    <cellStyle name="Normal 38 8 25 3 2" xfId="35484"/>
    <cellStyle name="Normal 38 8 25 4" xfId="21146"/>
    <cellStyle name="Normal 38 8 25 5" xfId="40887"/>
    <cellStyle name="Normal 38 8 25 6" xfId="45809"/>
    <cellStyle name="Normal 38 8 26" xfId="3444"/>
    <cellStyle name="Normal 38 8 26 2" xfId="11419"/>
    <cellStyle name="Normal 38 8 26 2 2" xfId="30334"/>
    <cellStyle name="Normal 38 8 26 3" xfId="16341"/>
    <cellStyle name="Normal 38 8 26 3 2" xfId="35601"/>
    <cellStyle name="Normal 38 8 26 4" xfId="21263"/>
    <cellStyle name="Normal 38 8 26 5" xfId="41004"/>
    <cellStyle name="Normal 38 8 26 6" xfId="45926"/>
    <cellStyle name="Normal 38 8 27" xfId="3558"/>
    <cellStyle name="Normal 38 8 27 2" xfId="11533"/>
    <cellStyle name="Normal 38 8 27 2 2" xfId="30335"/>
    <cellStyle name="Normal 38 8 27 3" xfId="16455"/>
    <cellStyle name="Normal 38 8 27 3 2" xfId="35715"/>
    <cellStyle name="Normal 38 8 27 4" xfId="21377"/>
    <cellStyle name="Normal 38 8 27 5" xfId="41118"/>
    <cellStyle name="Normal 38 8 27 6" xfId="46040"/>
    <cellStyle name="Normal 38 8 28" xfId="3675"/>
    <cellStyle name="Normal 38 8 28 2" xfId="11649"/>
    <cellStyle name="Normal 38 8 28 2 2" xfId="30336"/>
    <cellStyle name="Normal 38 8 28 3" xfId="16571"/>
    <cellStyle name="Normal 38 8 28 3 2" xfId="35831"/>
    <cellStyle name="Normal 38 8 28 4" xfId="21493"/>
    <cellStyle name="Normal 38 8 28 5" xfId="41234"/>
    <cellStyle name="Normal 38 8 28 6" xfId="46156"/>
    <cellStyle name="Normal 38 8 29" xfId="3791"/>
    <cellStyle name="Normal 38 8 29 2" xfId="11764"/>
    <cellStyle name="Normal 38 8 29 2 2" xfId="30337"/>
    <cellStyle name="Normal 38 8 29 3" xfId="16686"/>
    <cellStyle name="Normal 38 8 29 3 2" xfId="35946"/>
    <cellStyle name="Normal 38 8 29 4" xfId="21608"/>
    <cellStyle name="Normal 38 8 29 5" xfId="41349"/>
    <cellStyle name="Normal 38 8 29 6" xfId="46271"/>
    <cellStyle name="Normal 38 8 3" xfId="458"/>
    <cellStyle name="Normal 38 8 3 10" xfId="42997"/>
    <cellStyle name="Normal 38 8 3 2" xfId="6083"/>
    <cellStyle name="Normal 38 8 3 2 2" xfId="8026"/>
    <cellStyle name="Normal 38 8 3 2 2 2" xfId="25813"/>
    <cellStyle name="Normal 38 8 3 2 3" xfId="32125"/>
    <cellStyle name="Normal 38 8 3 2 4" xfId="23877"/>
    <cellStyle name="Normal 38 8 3 3" xfId="7376"/>
    <cellStyle name="Normal 38 8 3 3 2" xfId="32670"/>
    <cellStyle name="Normal 38 8 3 3 3" xfId="25165"/>
    <cellStyle name="Normal 38 8 3 4" xfId="6681"/>
    <cellStyle name="Normal 38 8 3 4 2" xfId="24470"/>
    <cellStyle name="Normal 38 8 3 5" xfId="6082"/>
    <cellStyle name="Normal 38 8 3 5 2" xfId="23876"/>
    <cellStyle name="Normal 38 8 3 6" xfId="8490"/>
    <cellStyle name="Normal 38 8 3 6 2" xfId="30338"/>
    <cellStyle name="Normal 38 8 3 7" xfId="13412"/>
    <cellStyle name="Normal 38 8 3 7 2" xfId="32124"/>
    <cellStyle name="Normal 38 8 3 8" xfId="18334"/>
    <cellStyle name="Normal 38 8 3 9" xfId="38075"/>
    <cellStyle name="Normal 38 8 30" xfId="3908"/>
    <cellStyle name="Normal 38 8 30 2" xfId="11880"/>
    <cellStyle name="Normal 38 8 30 2 2" xfId="30339"/>
    <cellStyle name="Normal 38 8 30 3" xfId="16802"/>
    <cellStyle name="Normal 38 8 30 3 2" xfId="36062"/>
    <cellStyle name="Normal 38 8 30 4" xfId="21724"/>
    <cellStyle name="Normal 38 8 30 5" xfId="41465"/>
    <cellStyle name="Normal 38 8 30 6" xfId="46387"/>
    <cellStyle name="Normal 38 8 31" xfId="4026"/>
    <cellStyle name="Normal 38 8 31 2" xfId="11998"/>
    <cellStyle name="Normal 38 8 31 2 2" xfId="30340"/>
    <cellStyle name="Normal 38 8 31 3" xfId="16920"/>
    <cellStyle name="Normal 38 8 31 3 2" xfId="36180"/>
    <cellStyle name="Normal 38 8 31 4" xfId="21842"/>
    <cellStyle name="Normal 38 8 31 5" xfId="41583"/>
    <cellStyle name="Normal 38 8 31 6" xfId="46505"/>
    <cellStyle name="Normal 38 8 32" xfId="4141"/>
    <cellStyle name="Normal 38 8 32 2" xfId="12112"/>
    <cellStyle name="Normal 38 8 32 2 2" xfId="30341"/>
    <cellStyle name="Normal 38 8 32 3" xfId="17034"/>
    <cellStyle name="Normal 38 8 32 3 2" xfId="36294"/>
    <cellStyle name="Normal 38 8 32 4" xfId="21956"/>
    <cellStyle name="Normal 38 8 32 5" xfId="41697"/>
    <cellStyle name="Normal 38 8 32 6" xfId="46619"/>
    <cellStyle name="Normal 38 8 33" xfId="4256"/>
    <cellStyle name="Normal 38 8 33 2" xfId="12227"/>
    <cellStyle name="Normal 38 8 33 2 2" xfId="30342"/>
    <cellStyle name="Normal 38 8 33 3" xfId="17149"/>
    <cellStyle name="Normal 38 8 33 3 2" xfId="36409"/>
    <cellStyle name="Normal 38 8 33 4" xfId="22071"/>
    <cellStyle name="Normal 38 8 33 5" xfId="41812"/>
    <cellStyle name="Normal 38 8 33 6" xfId="46734"/>
    <cellStyle name="Normal 38 8 34" xfId="4383"/>
    <cellStyle name="Normal 38 8 34 2" xfId="12354"/>
    <cellStyle name="Normal 38 8 34 2 2" xfId="30343"/>
    <cellStyle name="Normal 38 8 34 3" xfId="17276"/>
    <cellStyle name="Normal 38 8 34 3 2" xfId="36536"/>
    <cellStyle name="Normal 38 8 34 4" xfId="22198"/>
    <cellStyle name="Normal 38 8 34 5" xfId="41939"/>
    <cellStyle name="Normal 38 8 34 6" xfId="46861"/>
    <cellStyle name="Normal 38 8 35" xfId="4498"/>
    <cellStyle name="Normal 38 8 35 2" xfId="12468"/>
    <cellStyle name="Normal 38 8 35 2 2" xfId="30344"/>
    <cellStyle name="Normal 38 8 35 3" xfId="17390"/>
    <cellStyle name="Normal 38 8 35 3 2" xfId="36650"/>
    <cellStyle name="Normal 38 8 35 4" xfId="22312"/>
    <cellStyle name="Normal 38 8 35 5" xfId="42053"/>
    <cellStyle name="Normal 38 8 35 6" xfId="46975"/>
    <cellStyle name="Normal 38 8 36" xfId="4615"/>
    <cellStyle name="Normal 38 8 36 2" xfId="12585"/>
    <cellStyle name="Normal 38 8 36 2 2" xfId="30345"/>
    <cellStyle name="Normal 38 8 36 3" xfId="17507"/>
    <cellStyle name="Normal 38 8 36 3 2" xfId="36767"/>
    <cellStyle name="Normal 38 8 36 4" xfId="22429"/>
    <cellStyle name="Normal 38 8 36 5" xfId="42170"/>
    <cellStyle name="Normal 38 8 36 6" xfId="47092"/>
    <cellStyle name="Normal 38 8 37" xfId="4731"/>
    <cellStyle name="Normal 38 8 37 2" xfId="12701"/>
    <cellStyle name="Normal 38 8 37 2 2" xfId="30346"/>
    <cellStyle name="Normal 38 8 37 3" xfId="17623"/>
    <cellStyle name="Normal 38 8 37 3 2" xfId="36883"/>
    <cellStyle name="Normal 38 8 37 4" xfId="22545"/>
    <cellStyle name="Normal 38 8 37 5" xfId="42286"/>
    <cellStyle name="Normal 38 8 37 6" xfId="47208"/>
    <cellStyle name="Normal 38 8 38" xfId="4846"/>
    <cellStyle name="Normal 38 8 38 2" xfId="12816"/>
    <cellStyle name="Normal 38 8 38 2 2" xfId="30347"/>
    <cellStyle name="Normal 38 8 38 3" xfId="17738"/>
    <cellStyle name="Normal 38 8 38 3 2" xfId="36998"/>
    <cellStyle name="Normal 38 8 38 4" xfId="22660"/>
    <cellStyle name="Normal 38 8 38 5" xfId="42401"/>
    <cellStyle name="Normal 38 8 38 6" xfId="47323"/>
    <cellStyle name="Normal 38 8 39" xfId="4967"/>
    <cellStyle name="Normal 38 8 39 2" xfId="12936"/>
    <cellStyle name="Normal 38 8 39 2 2" xfId="30348"/>
    <cellStyle name="Normal 38 8 39 3" xfId="17858"/>
    <cellStyle name="Normal 38 8 39 3 2" xfId="37118"/>
    <cellStyle name="Normal 38 8 39 4" xfId="22780"/>
    <cellStyle name="Normal 38 8 39 5" xfId="42521"/>
    <cellStyle name="Normal 38 8 39 6" xfId="47443"/>
    <cellStyle name="Normal 38 8 4" xfId="580"/>
    <cellStyle name="Normal 38 8 4 10" xfId="43118"/>
    <cellStyle name="Normal 38 8 4 2" xfId="6085"/>
    <cellStyle name="Normal 38 8 4 2 2" xfId="8027"/>
    <cellStyle name="Normal 38 8 4 2 2 2" xfId="25814"/>
    <cellStyle name="Normal 38 8 4 2 3" xfId="32127"/>
    <cellStyle name="Normal 38 8 4 2 4" xfId="23879"/>
    <cellStyle name="Normal 38 8 4 3" xfId="7526"/>
    <cellStyle name="Normal 38 8 4 3 2" xfId="32791"/>
    <cellStyle name="Normal 38 8 4 3 3" xfId="25314"/>
    <cellStyle name="Normal 38 8 4 4" xfId="6922"/>
    <cellStyle name="Normal 38 8 4 4 2" xfId="24711"/>
    <cellStyle name="Normal 38 8 4 5" xfId="6084"/>
    <cellStyle name="Normal 38 8 4 5 2" xfId="23878"/>
    <cellStyle name="Normal 38 8 4 6" xfId="8611"/>
    <cellStyle name="Normal 38 8 4 6 2" xfId="30349"/>
    <cellStyle name="Normal 38 8 4 7" xfId="13533"/>
    <cellStyle name="Normal 38 8 4 7 2" xfId="32126"/>
    <cellStyle name="Normal 38 8 4 8" xfId="18455"/>
    <cellStyle name="Normal 38 8 4 9" xfId="38196"/>
    <cellStyle name="Normal 38 8 40" xfId="5082"/>
    <cellStyle name="Normal 38 8 40 2" xfId="13051"/>
    <cellStyle name="Normal 38 8 40 2 2" xfId="30350"/>
    <cellStyle name="Normal 38 8 40 3" xfId="17973"/>
    <cellStyle name="Normal 38 8 40 3 2" xfId="37233"/>
    <cellStyle name="Normal 38 8 40 4" xfId="22895"/>
    <cellStyle name="Normal 38 8 40 5" xfId="42636"/>
    <cellStyle name="Normal 38 8 40 6" xfId="47558"/>
    <cellStyle name="Normal 38 8 41" xfId="6077"/>
    <cellStyle name="Normal 38 8 41 2" xfId="30315"/>
    <cellStyle name="Normal 38 8 41 3" xfId="32430"/>
    <cellStyle name="Normal 38 8 41 4" xfId="23871"/>
    <cellStyle name="Normal 38 8 42" xfId="8250"/>
    <cellStyle name="Normal 38 8 42 2" xfId="37446"/>
    <cellStyle name="Normal 38 8 42 3" xfId="26036"/>
    <cellStyle name="Normal 38 8 43" xfId="13172"/>
    <cellStyle name="Normal 38 8 43 2" xfId="26277"/>
    <cellStyle name="Normal 38 8 44" xfId="18094"/>
    <cellStyle name="Normal 38 8 45" xfId="37595"/>
    <cellStyle name="Normal 38 8 46" xfId="37836"/>
    <cellStyle name="Normal 38 8 47" xfId="42757"/>
    <cellStyle name="Normal 38 8 48" xfId="47772"/>
    <cellStyle name="Normal 38 8 5" xfId="715"/>
    <cellStyle name="Normal 38 8 5 2" xfId="8023"/>
    <cellStyle name="Normal 38 8 5 2 2" xfId="32923"/>
    <cellStyle name="Normal 38 8 5 2 3" xfId="25810"/>
    <cellStyle name="Normal 38 8 5 3" xfId="6086"/>
    <cellStyle name="Normal 38 8 5 3 2" xfId="23880"/>
    <cellStyle name="Normal 38 8 5 4" xfId="8743"/>
    <cellStyle name="Normal 38 8 5 4 2" xfId="30351"/>
    <cellStyle name="Normal 38 8 5 5" xfId="13665"/>
    <cellStyle name="Normal 38 8 5 5 2" xfId="32128"/>
    <cellStyle name="Normal 38 8 5 6" xfId="18587"/>
    <cellStyle name="Normal 38 8 5 7" xfId="38328"/>
    <cellStyle name="Normal 38 8 5 8" xfId="43250"/>
    <cellStyle name="Normal 38 8 6" xfId="829"/>
    <cellStyle name="Normal 38 8 6 2" xfId="7042"/>
    <cellStyle name="Normal 38 8 6 2 2" xfId="24831"/>
    <cellStyle name="Normal 38 8 6 3" xfId="8857"/>
    <cellStyle name="Normal 38 8 6 3 2" xfId="30352"/>
    <cellStyle name="Normal 38 8 6 4" xfId="13779"/>
    <cellStyle name="Normal 38 8 6 4 2" xfId="33037"/>
    <cellStyle name="Normal 38 8 6 5" xfId="18701"/>
    <cellStyle name="Normal 38 8 6 6" xfId="38442"/>
    <cellStyle name="Normal 38 8 6 7" xfId="43364"/>
    <cellStyle name="Normal 38 8 7" xfId="943"/>
    <cellStyle name="Normal 38 8 7 2" xfId="6439"/>
    <cellStyle name="Normal 38 8 7 2 2" xfId="24228"/>
    <cellStyle name="Normal 38 8 7 3" xfId="8971"/>
    <cellStyle name="Normal 38 8 7 3 2" xfId="30353"/>
    <cellStyle name="Normal 38 8 7 4" xfId="13893"/>
    <cellStyle name="Normal 38 8 7 4 2" xfId="33151"/>
    <cellStyle name="Normal 38 8 7 5" xfId="18815"/>
    <cellStyle name="Normal 38 8 7 6" xfId="38556"/>
    <cellStyle name="Normal 38 8 7 7" xfId="43478"/>
    <cellStyle name="Normal 38 8 8" xfId="1090"/>
    <cellStyle name="Normal 38 8 8 2" xfId="9112"/>
    <cellStyle name="Normal 38 8 8 2 2" xfId="30354"/>
    <cellStyle name="Normal 38 8 8 3" xfId="14034"/>
    <cellStyle name="Normal 38 8 8 3 2" xfId="33292"/>
    <cellStyle name="Normal 38 8 8 4" xfId="18956"/>
    <cellStyle name="Normal 38 8 8 5" xfId="38697"/>
    <cellStyle name="Normal 38 8 8 6" xfId="43619"/>
    <cellStyle name="Normal 38 8 9" xfId="1239"/>
    <cellStyle name="Normal 38 8 9 2" xfId="9256"/>
    <cellStyle name="Normal 38 8 9 2 2" xfId="30355"/>
    <cellStyle name="Normal 38 8 9 3" xfId="14178"/>
    <cellStyle name="Normal 38 8 9 3 2" xfId="33436"/>
    <cellStyle name="Normal 38 8 9 4" xfId="19100"/>
    <cellStyle name="Normal 38 8 9 5" xfId="38841"/>
    <cellStyle name="Normal 38 8 9 6" xfId="43763"/>
    <cellStyle name="Normal 38 9" xfId="245"/>
    <cellStyle name="Normal 38 9 10" xfId="37622"/>
    <cellStyle name="Normal 38 9 11" xfId="37863"/>
    <cellStyle name="Normal 38 9 12" xfId="42784"/>
    <cellStyle name="Normal 38 9 13" xfId="47774"/>
    <cellStyle name="Normal 38 9 2" xfId="2184"/>
    <cellStyle name="Normal 38 9 2 10" xfId="44706"/>
    <cellStyle name="Normal 38 9 2 2" xfId="6089"/>
    <cellStyle name="Normal 38 9 2 2 2" xfId="8029"/>
    <cellStyle name="Normal 38 9 2 2 2 2" xfId="25816"/>
    <cellStyle name="Normal 38 9 2 2 3" xfId="32130"/>
    <cellStyle name="Normal 38 9 2 2 4" xfId="23883"/>
    <cellStyle name="Normal 38 9 2 3" xfId="7377"/>
    <cellStyle name="Normal 38 9 2 3 2" xfId="34379"/>
    <cellStyle name="Normal 38 9 2 3 3" xfId="25166"/>
    <cellStyle name="Normal 38 9 2 4" xfId="6708"/>
    <cellStyle name="Normal 38 9 2 4 2" xfId="24497"/>
    <cellStyle name="Normal 38 9 2 5" xfId="6088"/>
    <cellStyle name="Normal 38 9 2 5 2" xfId="23882"/>
    <cellStyle name="Normal 38 9 2 6" xfId="10199"/>
    <cellStyle name="Normal 38 9 2 6 2" xfId="30357"/>
    <cellStyle name="Normal 38 9 2 7" xfId="15121"/>
    <cellStyle name="Normal 38 9 2 7 2" xfId="32129"/>
    <cellStyle name="Normal 38 9 2 8" xfId="20043"/>
    <cellStyle name="Normal 38 9 2 9" xfId="39784"/>
    <cellStyle name="Normal 38 9 3" xfId="6090"/>
    <cellStyle name="Normal 38 9 3 2" xfId="8028"/>
    <cellStyle name="Normal 38 9 3 2 2" xfId="25815"/>
    <cellStyle name="Normal 38 9 3 3" xfId="30356"/>
    <cellStyle name="Normal 38 9 3 4" xfId="32131"/>
    <cellStyle name="Normal 38 9 3 5" xfId="23884"/>
    <cellStyle name="Normal 38 9 4" xfId="7069"/>
    <cellStyle name="Normal 38 9 4 2" xfId="32457"/>
    <cellStyle name="Normal 38 9 4 3" xfId="24858"/>
    <cellStyle name="Normal 38 9 5" xfId="6466"/>
    <cellStyle name="Normal 38 9 5 2" xfId="37448"/>
    <cellStyle name="Normal 38 9 5 3" xfId="24255"/>
    <cellStyle name="Normal 38 9 6" xfId="6087"/>
    <cellStyle name="Normal 38 9 6 2" xfId="23881"/>
    <cellStyle name="Normal 38 9 7" xfId="8277"/>
    <cellStyle name="Normal 38 9 7 2" xfId="26063"/>
    <cellStyle name="Normal 38 9 8" xfId="13199"/>
    <cellStyle name="Normal 38 9 8 2" xfId="26304"/>
    <cellStyle name="Normal 38 9 9" xfId="18121"/>
    <cellStyle name="Normal 39" xfId="81"/>
    <cellStyle name="Normal 4" xfId="3"/>
    <cellStyle name="Normal 4 10" xfId="239"/>
    <cellStyle name="Normal 4 11" xfId="233"/>
    <cellStyle name="Normal 4 12" xfId="236"/>
    <cellStyle name="Normal 4 13" xfId="241"/>
    <cellStyle name="Normal 4 14" xfId="240"/>
    <cellStyle name="Normal 4 15" xfId="482"/>
    <cellStyle name="Normal 4 16" xfId="604"/>
    <cellStyle name="Normal 4 17" xfId="612"/>
    <cellStyle name="Normal 4 18" xfId="605"/>
    <cellStyle name="Normal 4 19" xfId="968"/>
    <cellStyle name="Normal 4 2" xfId="6"/>
    <cellStyle name="Normal 4 20" xfId="992"/>
    <cellStyle name="Normal 4 21" xfId="1120"/>
    <cellStyle name="Normal 4 22" xfId="989"/>
    <cellStyle name="Normal 4 23" xfId="1133"/>
    <cellStyle name="Normal 4 24" xfId="976"/>
    <cellStyle name="Normal 4 25" xfId="1134"/>
    <cellStyle name="Normal 4 26" xfId="977"/>
    <cellStyle name="Normal 4 27" xfId="1135"/>
    <cellStyle name="Normal 4 28" xfId="1132"/>
    <cellStyle name="Normal 4 29" xfId="1268"/>
    <cellStyle name="Normal 4 3" xfId="230"/>
    <cellStyle name="Normal 4 30" xfId="2316"/>
    <cellStyle name="Normal 4 31" xfId="2318"/>
    <cellStyle name="Normal 4 32" xfId="2320"/>
    <cellStyle name="Normal 4 33" xfId="2322"/>
    <cellStyle name="Normal 4 34" xfId="2324"/>
    <cellStyle name="Normal 4 35" xfId="2326"/>
    <cellStyle name="Normal 4 36" xfId="2368"/>
    <cellStyle name="Normal 4 37" xfId="2335"/>
    <cellStyle name="Normal 4 38" xfId="2389"/>
    <cellStyle name="Normal 4 39" xfId="2356"/>
    <cellStyle name="Normal 4 4" xfId="232"/>
    <cellStyle name="Normal 4 40" xfId="2391"/>
    <cellStyle name="Normal 4 41" xfId="2355"/>
    <cellStyle name="Normal 4 42" xfId="2394"/>
    <cellStyle name="Normal 4 43" xfId="2353"/>
    <cellStyle name="Normal 4 44" xfId="2338"/>
    <cellStyle name="Normal 4 45" xfId="2386"/>
    <cellStyle name="Normal 4 46" xfId="2359"/>
    <cellStyle name="Normal 4 47" xfId="2390"/>
    <cellStyle name="Normal 4 48" xfId="3820"/>
    <cellStyle name="Normal 4 49" xfId="3582"/>
    <cellStyle name="Normal 4 5" xfId="235"/>
    <cellStyle name="Normal 4 50" xfId="2392"/>
    <cellStyle name="Normal 4 51" xfId="3703"/>
    <cellStyle name="Normal 4 52" xfId="2395"/>
    <cellStyle name="Normal 4 53" xfId="4411"/>
    <cellStyle name="Normal 4 54" xfId="3122"/>
    <cellStyle name="Normal 4 55" xfId="4054"/>
    <cellStyle name="Normal 4 56" xfId="2371"/>
    <cellStyle name="Normal 4 57" xfId="4880"/>
    <cellStyle name="Normal 4 58" xfId="6091"/>
    <cellStyle name="Normal 4 58 2" xfId="30358"/>
    <cellStyle name="Normal 4 58 3" xfId="32333"/>
    <cellStyle name="Normal 4 58 4" xfId="23885"/>
    <cellStyle name="Normal 4 59" xfId="8153"/>
    <cellStyle name="Normal 4 59 2" xfId="32132"/>
    <cellStyle name="Normal 4 6" xfId="237"/>
    <cellStyle name="Normal 4 60" xfId="13075"/>
    <cellStyle name="Normal 4 60 2" xfId="37498"/>
    <cellStyle name="Normal 4 61" xfId="17997"/>
    <cellStyle name="Normal 4 62" xfId="42660"/>
    <cellStyle name="Normal 4 7" xfId="238"/>
    <cellStyle name="Normal 4 8" xfId="231"/>
    <cellStyle name="Normal 4 9" xfId="234"/>
    <cellStyle name="Normal 40" xfId="110"/>
    <cellStyle name="Normal 40 10" xfId="366"/>
    <cellStyle name="Normal 40 10 10" xfId="42905"/>
    <cellStyle name="Normal 40 10 2" xfId="6094"/>
    <cellStyle name="Normal 40 10 2 2" xfId="8031"/>
    <cellStyle name="Normal 40 10 2 2 2" xfId="25818"/>
    <cellStyle name="Normal 40 10 2 3" xfId="32134"/>
    <cellStyle name="Normal 40 10 2 4" xfId="23888"/>
    <cellStyle name="Normal 40 10 3" xfId="7378"/>
    <cellStyle name="Normal 40 10 3 2" xfId="32578"/>
    <cellStyle name="Normal 40 10 3 3" xfId="25167"/>
    <cellStyle name="Normal 40 10 4" xfId="6589"/>
    <cellStyle name="Normal 40 10 4 2" xfId="24378"/>
    <cellStyle name="Normal 40 10 5" xfId="6093"/>
    <cellStyle name="Normal 40 10 5 2" xfId="23887"/>
    <cellStyle name="Normal 40 10 6" xfId="8398"/>
    <cellStyle name="Normal 40 10 6 2" xfId="30360"/>
    <cellStyle name="Normal 40 10 7" xfId="13320"/>
    <cellStyle name="Normal 40 10 7 2" xfId="32133"/>
    <cellStyle name="Normal 40 10 8" xfId="18242"/>
    <cellStyle name="Normal 40 10 9" xfId="37983"/>
    <cellStyle name="Normal 40 11" xfId="488"/>
    <cellStyle name="Normal 40 11 10" xfId="43026"/>
    <cellStyle name="Normal 40 11 2" xfId="6096"/>
    <cellStyle name="Normal 40 11 2 2" xfId="8032"/>
    <cellStyle name="Normal 40 11 2 2 2" xfId="25819"/>
    <cellStyle name="Normal 40 11 2 3" xfId="32136"/>
    <cellStyle name="Normal 40 11 2 4" xfId="23890"/>
    <cellStyle name="Normal 40 11 3" xfId="7434"/>
    <cellStyle name="Normal 40 11 3 2" xfId="32699"/>
    <cellStyle name="Normal 40 11 3 3" xfId="25222"/>
    <cellStyle name="Normal 40 11 4" xfId="6830"/>
    <cellStyle name="Normal 40 11 4 2" xfId="24619"/>
    <cellStyle name="Normal 40 11 5" xfId="6095"/>
    <cellStyle name="Normal 40 11 5 2" xfId="23889"/>
    <cellStyle name="Normal 40 11 6" xfId="8519"/>
    <cellStyle name="Normal 40 11 6 2" xfId="30361"/>
    <cellStyle name="Normal 40 11 7" xfId="13441"/>
    <cellStyle name="Normal 40 11 7 2" xfId="32135"/>
    <cellStyle name="Normal 40 11 8" xfId="18363"/>
    <cellStyle name="Normal 40 11 9" xfId="38104"/>
    <cellStyle name="Normal 40 12" xfId="623"/>
    <cellStyle name="Normal 40 12 2" xfId="8030"/>
    <cellStyle name="Normal 40 12 2 2" xfId="32831"/>
    <cellStyle name="Normal 40 12 2 3" xfId="25817"/>
    <cellStyle name="Normal 40 12 3" xfId="6097"/>
    <cellStyle name="Normal 40 12 3 2" xfId="23891"/>
    <cellStyle name="Normal 40 12 4" xfId="8651"/>
    <cellStyle name="Normal 40 12 4 2" xfId="30362"/>
    <cellStyle name="Normal 40 12 5" xfId="13573"/>
    <cellStyle name="Normal 40 12 5 2" xfId="32137"/>
    <cellStyle name="Normal 40 12 6" xfId="18495"/>
    <cellStyle name="Normal 40 12 7" xfId="38236"/>
    <cellStyle name="Normal 40 12 8" xfId="43158"/>
    <cellStyle name="Normal 40 13" xfId="607"/>
    <cellStyle name="Normal 40 13 2" xfId="6950"/>
    <cellStyle name="Normal 40 13 2 2" xfId="24739"/>
    <cellStyle name="Normal 40 13 3" xfId="8636"/>
    <cellStyle name="Normal 40 13 3 2" xfId="30363"/>
    <cellStyle name="Normal 40 13 4" xfId="13558"/>
    <cellStyle name="Normal 40 13 4 2" xfId="32816"/>
    <cellStyle name="Normal 40 13 5" xfId="18480"/>
    <cellStyle name="Normal 40 13 6" xfId="38221"/>
    <cellStyle name="Normal 40 13 7" xfId="43143"/>
    <cellStyle name="Normal 40 14" xfId="617"/>
    <cellStyle name="Normal 40 14 2" xfId="6347"/>
    <cellStyle name="Normal 40 14 2 2" xfId="24136"/>
    <cellStyle name="Normal 40 14 3" xfId="8645"/>
    <cellStyle name="Normal 40 14 3 2" xfId="30364"/>
    <cellStyle name="Normal 40 14 4" xfId="13567"/>
    <cellStyle name="Normal 40 14 4 2" xfId="32825"/>
    <cellStyle name="Normal 40 14 5" xfId="18489"/>
    <cellStyle name="Normal 40 14 6" xfId="38230"/>
    <cellStyle name="Normal 40 14 7" xfId="43152"/>
    <cellStyle name="Normal 40 15" xfId="998"/>
    <cellStyle name="Normal 40 15 2" xfId="9020"/>
    <cellStyle name="Normal 40 15 2 2" xfId="30365"/>
    <cellStyle name="Normal 40 15 3" xfId="13942"/>
    <cellStyle name="Normal 40 15 3 2" xfId="33200"/>
    <cellStyle name="Normal 40 15 4" xfId="18864"/>
    <cellStyle name="Normal 40 15 5" xfId="38605"/>
    <cellStyle name="Normal 40 15 6" xfId="43527"/>
    <cellStyle name="Normal 40 16" xfId="1144"/>
    <cellStyle name="Normal 40 16 2" xfId="9161"/>
    <cellStyle name="Normal 40 16 2 2" xfId="30366"/>
    <cellStyle name="Normal 40 16 3" xfId="14083"/>
    <cellStyle name="Normal 40 16 3 2" xfId="33341"/>
    <cellStyle name="Normal 40 16 4" xfId="19005"/>
    <cellStyle name="Normal 40 16 5" xfId="38746"/>
    <cellStyle name="Normal 40 16 6" xfId="43668"/>
    <cellStyle name="Normal 40 17" xfId="985"/>
    <cellStyle name="Normal 40 17 2" xfId="9010"/>
    <cellStyle name="Normal 40 17 2 2" xfId="30367"/>
    <cellStyle name="Normal 40 17 3" xfId="13932"/>
    <cellStyle name="Normal 40 17 3 2" xfId="33190"/>
    <cellStyle name="Normal 40 17 4" xfId="18854"/>
    <cellStyle name="Normal 40 17 5" xfId="38595"/>
    <cellStyle name="Normal 40 17 6" xfId="43517"/>
    <cellStyle name="Normal 40 18" xfId="1130"/>
    <cellStyle name="Normal 40 18 2" xfId="9151"/>
    <cellStyle name="Normal 40 18 2 2" xfId="30368"/>
    <cellStyle name="Normal 40 18 3" xfId="14073"/>
    <cellStyle name="Normal 40 18 3 2" xfId="33331"/>
    <cellStyle name="Normal 40 18 4" xfId="18995"/>
    <cellStyle name="Normal 40 18 5" xfId="38736"/>
    <cellStyle name="Normal 40 18 6" xfId="43658"/>
    <cellStyle name="Normal 40 19" xfId="1115"/>
    <cellStyle name="Normal 40 19 2" xfId="9137"/>
    <cellStyle name="Normal 40 19 2 2" xfId="30369"/>
    <cellStyle name="Normal 40 19 3" xfId="14059"/>
    <cellStyle name="Normal 40 19 3 2" xfId="33317"/>
    <cellStyle name="Normal 40 19 4" xfId="18981"/>
    <cellStyle name="Normal 40 19 5" xfId="38722"/>
    <cellStyle name="Normal 40 19 6" xfId="43644"/>
    <cellStyle name="Normal 40 2" xfId="116"/>
    <cellStyle name="Normal 40 2 10" xfId="493"/>
    <cellStyle name="Normal 40 2 10 10" xfId="43031"/>
    <cellStyle name="Normal 40 2 10 2" xfId="6100"/>
    <cellStyle name="Normal 40 2 10 2 2" xfId="8034"/>
    <cellStyle name="Normal 40 2 10 2 2 2" xfId="25821"/>
    <cellStyle name="Normal 40 2 10 2 3" xfId="32139"/>
    <cellStyle name="Normal 40 2 10 2 4" xfId="23894"/>
    <cellStyle name="Normal 40 2 10 3" xfId="7439"/>
    <cellStyle name="Normal 40 2 10 3 2" xfId="32704"/>
    <cellStyle name="Normal 40 2 10 3 3" xfId="25227"/>
    <cellStyle name="Normal 40 2 10 4" xfId="6835"/>
    <cellStyle name="Normal 40 2 10 4 2" xfId="24624"/>
    <cellStyle name="Normal 40 2 10 5" xfId="6099"/>
    <cellStyle name="Normal 40 2 10 5 2" xfId="23893"/>
    <cellStyle name="Normal 40 2 10 6" xfId="8524"/>
    <cellStyle name="Normal 40 2 10 6 2" xfId="30371"/>
    <cellStyle name="Normal 40 2 10 7" xfId="13446"/>
    <cellStyle name="Normal 40 2 10 7 2" xfId="32138"/>
    <cellStyle name="Normal 40 2 10 8" xfId="18368"/>
    <cellStyle name="Normal 40 2 10 9" xfId="38109"/>
    <cellStyle name="Normal 40 2 11" xfId="628"/>
    <cellStyle name="Normal 40 2 11 2" xfId="8033"/>
    <cellStyle name="Normal 40 2 11 2 2" xfId="32836"/>
    <cellStyle name="Normal 40 2 11 2 3" xfId="25820"/>
    <cellStyle name="Normal 40 2 11 3" xfId="6101"/>
    <cellStyle name="Normal 40 2 11 3 2" xfId="23895"/>
    <cellStyle name="Normal 40 2 11 4" xfId="8656"/>
    <cellStyle name="Normal 40 2 11 4 2" xfId="30372"/>
    <cellStyle name="Normal 40 2 11 5" xfId="13578"/>
    <cellStyle name="Normal 40 2 11 5 2" xfId="32140"/>
    <cellStyle name="Normal 40 2 11 6" xfId="18500"/>
    <cellStyle name="Normal 40 2 11 7" xfId="38241"/>
    <cellStyle name="Normal 40 2 11 8" xfId="43163"/>
    <cellStyle name="Normal 40 2 12" xfId="742"/>
    <cellStyle name="Normal 40 2 12 2" xfId="6955"/>
    <cellStyle name="Normal 40 2 12 2 2" xfId="24744"/>
    <cellStyle name="Normal 40 2 12 3" xfId="8770"/>
    <cellStyle name="Normal 40 2 12 3 2" xfId="30373"/>
    <cellStyle name="Normal 40 2 12 4" xfId="13692"/>
    <cellStyle name="Normal 40 2 12 4 2" xfId="32950"/>
    <cellStyle name="Normal 40 2 12 5" xfId="18614"/>
    <cellStyle name="Normal 40 2 12 6" xfId="38355"/>
    <cellStyle name="Normal 40 2 12 7" xfId="43277"/>
    <cellStyle name="Normal 40 2 13" xfId="856"/>
    <cellStyle name="Normal 40 2 13 2" xfId="6352"/>
    <cellStyle name="Normal 40 2 13 2 2" xfId="24141"/>
    <cellStyle name="Normal 40 2 13 3" xfId="8884"/>
    <cellStyle name="Normal 40 2 13 3 2" xfId="30374"/>
    <cellStyle name="Normal 40 2 13 4" xfId="13806"/>
    <cellStyle name="Normal 40 2 13 4 2" xfId="33064"/>
    <cellStyle name="Normal 40 2 13 5" xfId="18728"/>
    <cellStyle name="Normal 40 2 13 6" xfId="38469"/>
    <cellStyle name="Normal 40 2 13 7" xfId="43391"/>
    <cellStyle name="Normal 40 2 14" xfId="1003"/>
    <cellStyle name="Normal 40 2 14 2" xfId="9025"/>
    <cellStyle name="Normal 40 2 14 2 2" xfId="30375"/>
    <cellStyle name="Normal 40 2 14 3" xfId="13947"/>
    <cellStyle name="Normal 40 2 14 3 2" xfId="33205"/>
    <cellStyle name="Normal 40 2 14 4" xfId="18869"/>
    <cellStyle name="Normal 40 2 14 5" xfId="38610"/>
    <cellStyle name="Normal 40 2 14 6" xfId="43532"/>
    <cellStyle name="Normal 40 2 15" xfId="1149"/>
    <cellStyle name="Normal 40 2 15 2" xfId="9166"/>
    <cellStyle name="Normal 40 2 15 2 2" xfId="30376"/>
    <cellStyle name="Normal 40 2 15 3" xfId="14088"/>
    <cellStyle name="Normal 40 2 15 3 2" xfId="33346"/>
    <cellStyle name="Normal 40 2 15 4" xfId="19010"/>
    <cellStyle name="Normal 40 2 15 5" xfId="38751"/>
    <cellStyle name="Normal 40 2 15 6" xfId="43673"/>
    <cellStyle name="Normal 40 2 16" xfId="1266"/>
    <cellStyle name="Normal 40 2 16 2" xfId="9283"/>
    <cellStyle name="Normal 40 2 16 2 2" xfId="30377"/>
    <cellStyle name="Normal 40 2 16 3" xfId="14205"/>
    <cellStyle name="Normal 40 2 16 3 2" xfId="33463"/>
    <cellStyle name="Normal 40 2 16 4" xfId="19127"/>
    <cellStyle name="Normal 40 2 16 5" xfId="38868"/>
    <cellStyle name="Normal 40 2 16 6" xfId="43790"/>
    <cellStyle name="Normal 40 2 17" xfId="1382"/>
    <cellStyle name="Normal 40 2 17 2" xfId="9398"/>
    <cellStyle name="Normal 40 2 17 2 2" xfId="30378"/>
    <cellStyle name="Normal 40 2 17 3" xfId="14320"/>
    <cellStyle name="Normal 40 2 17 3 2" xfId="33578"/>
    <cellStyle name="Normal 40 2 17 4" xfId="19242"/>
    <cellStyle name="Normal 40 2 17 5" xfId="38983"/>
    <cellStyle name="Normal 40 2 17 6" xfId="43905"/>
    <cellStyle name="Normal 40 2 18" xfId="1497"/>
    <cellStyle name="Normal 40 2 18 2" xfId="9513"/>
    <cellStyle name="Normal 40 2 18 2 2" xfId="30379"/>
    <cellStyle name="Normal 40 2 18 3" xfId="14435"/>
    <cellStyle name="Normal 40 2 18 3 2" xfId="33693"/>
    <cellStyle name="Normal 40 2 18 4" xfId="19357"/>
    <cellStyle name="Normal 40 2 18 5" xfId="39098"/>
    <cellStyle name="Normal 40 2 18 6" xfId="44020"/>
    <cellStyle name="Normal 40 2 19" xfId="1612"/>
    <cellStyle name="Normal 40 2 19 2" xfId="9628"/>
    <cellStyle name="Normal 40 2 19 2 2" xfId="30380"/>
    <cellStyle name="Normal 40 2 19 3" xfId="14550"/>
    <cellStyle name="Normal 40 2 19 3 2" xfId="33808"/>
    <cellStyle name="Normal 40 2 19 4" xfId="19472"/>
    <cellStyle name="Normal 40 2 19 5" xfId="39213"/>
    <cellStyle name="Normal 40 2 19 6" xfId="44135"/>
    <cellStyle name="Normal 40 2 2" xfId="137"/>
    <cellStyle name="Normal 40 2 2 10" xfId="1170"/>
    <cellStyle name="Normal 40 2 2 10 2" xfId="9187"/>
    <cellStyle name="Normal 40 2 2 10 2 2" xfId="30382"/>
    <cellStyle name="Normal 40 2 2 10 3" xfId="14109"/>
    <cellStyle name="Normal 40 2 2 10 3 2" xfId="33367"/>
    <cellStyle name="Normal 40 2 2 10 4" xfId="19031"/>
    <cellStyle name="Normal 40 2 2 10 5" xfId="38772"/>
    <cellStyle name="Normal 40 2 2 10 6" xfId="43694"/>
    <cellStyle name="Normal 40 2 2 11" xfId="1286"/>
    <cellStyle name="Normal 40 2 2 11 2" xfId="9302"/>
    <cellStyle name="Normal 40 2 2 11 2 2" xfId="30383"/>
    <cellStyle name="Normal 40 2 2 11 3" xfId="14224"/>
    <cellStyle name="Normal 40 2 2 11 3 2" xfId="33482"/>
    <cellStyle name="Normal 40 2 2 11 4" xfId="19146"/>
    <cellStyle name="Normal 40 2 2 11 5" xfId="38887"/>
    <cellStyle name="Normal 40 2 2 11 6" xfId="43809"/>
    <cellStyle name="Normal 40 2 2 12" xfId="1401"/>
    <cellStyle name="Normal 40 2 2 12 2" xfId="9417"/>
    <cellStyle name="Normal 40 2 2 12 2 2" xfId="30384"/>
    <cellStyle name="Normal 40 2 2 12 3" xfId="14339"/>
    <cellStyle name="Normal 40 2 2 12 3 2" xfId="33597"/>
    <cellStyle name="Normal 40 2 2 12 4" xfId="19261"/>
    <cellStyle name="Normal 40 2 2 12 5" xfId="39002"/>
    <cellStyle name="Normal 40 2 2 12 6" xfId="43924"/>
    <cellStyle name="Normal 40 2 2 13" xfId="1516"/>
    <cellStyle name="Normal 40 2 2 13 2" xfId="9532"/>
    <cellStyle name="Normal 40 2 2 13 2 2" xfId="30385"/>
    <cellStyle name="Normal 40 2 2 13 3" xfId="14454"/>
    <cellStyle name="Normal 40 2 2 13 3 2" xfId="33712"/>
    <cellStyle name="Normal 40 2 2 13 4" xfId="19376"/>
    <cellStyle name="Normal 40 2 2 13 5" xfId="39117"/>
    <cellStyle name="Normal 40 2 2 13 6" xfId="44039"/>
    <cellStyle name="Normal 40 2 2 14" xfId="1630"/>
    <cellStyle name="Normal 40 2 2 14 2" xfId="9646"/>
    <cellStyle name="Normal 40 2 2 14 2 2" xfId="30386"/>
    <cellStyle name="Normal 40 2 2 14 3" xfId="14568"/>
    <cellStyle name="Normal 40 2 2 14 3 2" xfId="33826"/>
    <cellStyle name="Normal 40 2 2 14 4" xfId="19490"/>
    <cellStyle name="Normal 40 2 2 14 5" xfId="39231"/>
    <cellStyle name="Normal 40 2 2 14 6" xfId="44153"/>
    <cellStyle name="Normal 40 2 2 15" xfId="1744"/>
    <cellStyle name="Normal 40 2 2 15 2" xfId="9760"/>
    <cellStyle name="Normal 40 2 2 15 2 2" xfId="30387"/>
    <cellStyle name="Normal 40 2 2 15 3" xfId="14682"/>
    <cellStyle name="Normal 40 2 2 15 3 2" xfId="33940"/>
    <cellStyle name="Normal 40 2 2 15 4" xfId="19604"/>
    <cellStyle name="Normal 40 2 2 15 5" xfId="39345"/>
    <cellStyle name="Normal 40 2 2 15 6" xfId="44267"/>
    <cellStyle name="Normal 40 2 2 16" xfId="1858"/>
    <cellStyle name="Normal 40 2 2 16 2" xfId="9874"/>
    <cellStyle name="Normal 40 2 2 16 2 2" xfId="30388"/>
    <cellStyle name="Normal 40 2 2 16 3" xfId="14796"/>
    <cellStyle name="Normal 40 2 2 16 3 2" xfId="34054"/>
    <cellStyle name="Normal 40 2 2 16 4" xfId="19718"/>
    <cellStyle name="Normal 40 2 2 16 5" xfId="39459"/>
    <cellStyle name="Normal 40 2 2 16 6" xfId="44381"/>
    <cellStyle name="Normal 40 2 2 17" xfId="1972"/>
    <cellStyle name="Normal 40 2 2 17 2" xfId="9988"/>
    <cellStyle name="Normal 40 2 2 17 2 2" xfId="30389"/>
    <cellStyle name="Normal 40 2 2 17 3" xfId="14910"/>
    <cellStyle name="Normal 40 2 2 17 3 2" xfId="34168"/>
    <cellStyle name="Normal 40 2 2 17 4" xfId="19832"/>
    <cellStyle name="Normal 40 2 2 17 5" xfId="39573"/>
    <cellStyle name="Normal 40 2 2 17 6" xfId="44495"/>
    <cellStyle name="Normal 40 2 2 18" xfId="2087"/>
    <cellStyle name="Normal 40 2 2 18 2" xfId="10103"/>
    <cellStyle name="Normal 40 2 2 18 2 2" xfId="30390"/>
    <cellStyle name="Normal 40 2 2 18 3" xfId="15025"/>
    <cellStyle name="Normal 40 2 2 18 3 2" xfId="34283"/>
    <cellStyle name="Normal 40 2 2 18 4" xfId="19947"/>
    <cellStyle name="Normal 40 2 2 18 5" xfId="39688"/>
    <cellStyle name="Normal 40 2 2 18 6" xfId="44610"/>
    <cellStyle name="Normal 40 2 2 19" xfId="2433"/>
    <cellStyle name="Normal 40 2 2 19 2" xfId="10409"/>
    <cellStyle name="Normal 40 2 2 19 2 2" xfId="30391"/>
    <cellStyle name="Normal 40 2 2 19 3" xfId="15331"/>
    <cellStyle name="Normal 40 2 2 19 3 2" xfId="34591"/>
    <cellStyle name="Normal 40 2 2 19 4" xfId="20253"/>
    <cellStyle name="Normal 40 2 2 19 5" xfId="39994"/>
    <cellStyle name="Normal 40 2 2 19 6" xfId="44916"/>
    <cellStyle name="Normal 40 2 2 2" xfId="220"/>
    <cellStyle name="Normal 40 2 2 2 10" xfId="1369"/>
    <cellStyle name="Normal 40 2 2 2 10 2" xfId="9385"/>
    <cellStyle name="Normal 40 2 2 2 10 2 2" xfId="30393"/>
    <cellStyle name="Normal 40 2 2 2 10 3" xfId="14307"/>
    <cellStyle name="Normal 40 2 2 2 10 3 2" xfId="33565"/>
    <cellStyle name="Normal 40 2 2 2 10 4" xfId="19229"/>
    <cellStyle name="Normal 40 2 2 2 10 5" xfId="38970"/>
    <cellStyle name="Normal 40 2 2 2 10 6" xfId="43892"/>
    <cellStyle name="Normal 40 2 2 2 11" xfId="1484"/>
    <cellStyle name="Normal 40 2 2 2 11 2" xfId="9500"/>
    <cellStyle name="Normal 40 2 2 2 11 2 2" xfId="30394"/>
    <cellStyle name="Normal 40 2 2 2 11 3" xfId="14422"/>
    <cellStyle name="Normal 40 2 2 2 11 3 2" xfId="33680"/>
    <cellStyle name="Normal 40 2 2 2 11 4" xfId="19344"/>
    <cellStyle name="Normal 40 2 2 2 11 5" xfId="39085"/>
    <cellStyle name="Normal 40 2 2 2 11 6" xfId="44007"/>
    <cellStyle name="Normal 40 2 2 2 12" xfId="1599"/>
    <cellStyle name="Normal 40 2 2 2 12 2" xfId="9615"/>
    <cellStyle name="Normal 40 2 2 2 12 2 2" xfId="30395"/>
    <cellStyle name="Normal 40 2 2 2 12 3" xfId="14537"/>
    <cellStyle name="Normal 40 2 2 2 12 3 2" xfId="33795"/>
    <cellStyle name="Normal 40 2 2 2 12 4" xfId="19459"/>
    <cellStyle name="Normal 40 2 2 2 12 5" xfId="39200"/>
    <cellStyle name="Normal 40 2 2 2 12 6" xfId="44122"/>
    <cellStyle name="Normal 40 2 2 2 13" xfId="1713"/>
    <cellStyle name="Normal 40 2 2 2 13 2" xfId="9729"/>
    <cellStyle name="Normal 40 2 2 2 13 2 2" xfId="30396"/>
    <cellStyle name="Normal 40 2 2 2 13 3" xfId="14651"/>
    <cellStyle name="Normal 40 2 2 2 13 3 2" xfId="33909"/>
    <cellStyle name="Normal 40 2 2 2 13 4" xfId="19573"/>
    <cellStyle name="Normal 40 2 2 2 13 5" xfId="39314"/>
    <cellStyle name="Normal 40 2 2 2 13 6" xfId="44236"/>
    <cellStyle name="Normal 40 2 2 2 14" xfId="1827"/>
    <cellStyle name="Normal 40 2 2 2 14 2" xfId="9843"/>
    <cellStyle name="Normal 40 2 2 2 14 2 2" xfId="30397"/>
    <cellStyle name="Normal 40 2 2 2 14 3" xfId="14765"/>
    <cellStyle name="Normal 40 2 2 2 14 3 2" xfId="34023"/>
    <cellStyle name="Normal 40 2 2 2 14 4" xfId="19687"/>
    <cellStyle name="Normal 40 2 2 2 14 5" xfId="39428"/>
    <cellStyle name="Normal 40 2 2 2 14 6" xfId="44350"/>
    <cellStyle name="Normal 40 2 2 2 15" xfId="1941"/>
    <cellStyle name="Normal 40 2 2 2 15 2" xfId="9957"/>
    <cellStyle name="Normal 40 2 2 2 15 2 2" xfId="30398"/>
    <cellStyle name="Normal 40 2 2 2 15 3" xfId="14879"/>
    <cellStyle name="Normal 40 2 2 2 15 3 2" xfId="34137"/>
    <cellStyle name="Normal 40 2 2 2 15 4" xfId="19801"/>
    <cellStyle name="Normal 40 2 2 2 15 5" xfId="39542"/>
    <cellStyle name="Normal 40 2 2 2 15 6" xfId="44464"/>
    <cellStyle name="Normal 40 2 2 2 16" xfId="2055"/>
    <cellStyle name="Normal 40 2 2 2 16 2" xfId="10071"/>
    <cellStyle name="Normal 40 2 2 2 16 2 2" xfId="30399"/>
    <cellStyle name="Normal 40 2 2 2 16 3" xfId="14993"/>
    <cellStyle name="Normal 40 2 2 2 16 3 2" xfId="34251"/>
    <cellStyle name="Normal 40 2 2 2 16 4" xfId="19915"/>
    <cellStyle name="Normal 40 2 2 2 16 5" xfId="39656"/>
    <cellStyle name="Normal 40 2 2 2 16 6" xfId="44578"/>
    <cellStyle name="Normal 40 2 2 2 17" xfId="2170"/>
    <cellStyle name="Normal 40 2 2 2 17 2" xfId="10186"/>
    <cellStyle name="Normal 40 2 2 2 17 2 2" xfId="30400"/>
    <cellStyle name="Normal 40 2 2 2 17 3" xfId="15108"/>
    <cellStyle name="Normal 40 2 2 2 17 3 2" xfId="34366"/>
    <cellStyle name="Normal 40 2 2 2 17 4" xfId="20030"/>
    <cellStyle name="Normal 40 2 2 2 17 5" xfId="39771"/>
    <cellStyle name="Normal 40 2 2 2 17 6" xfId="44693"/>
    <cellStyle name="Normal 40 2 2 2 18" xfId="2516"/>
    <cellStyle name="Normal 40 2 2 2 18 2" xfId="10492"/>
    <cellStyle name="Normal 40 2 2 2 18 2 2" xfId="30401"/>
    <cellStyle name="Normal 40 2 2 2 18 3" xfId="15414"/>
    <cellStyle name="Normal 40 2 2 2 18 3 2" xfId="34674"/>
    <cellStyle name="Normal 40 2 2 2 18 4" xfId="20336"/>
    <cellStyle name="Normal 40 2 2 2 18 5" xfId="40077"/>
    <cellStyle name="Normal 40 2 2 2 18 6" xfId="44999"/>
    <cellStyle name="Normal 40 2 2 2 19" xfId="2635"/>
    <cellStyle name="Normal 40 2 2 2 19 2" xfId="10611"/>
    <cellStyle name="Normal 40 2 2 2 19 2 2" xfId="30402"/>
    <cellStyle name="Normal 40 2 2 2 19 3" xfId="15533"/>
    <cellStyle name="Normal 40 2 2 2 19 3 2" xfId="34793"/>
    <cellStyle name="Normal 40 2 2 2 19 4" xfId="20455"/>
    <cellStyle name="Normal 40 2 2 2 19 5" xfId="40196"/>
    <cellStyle name="Normal 40 2 2 2 19 6" xfId="45118"/>
    <cellStyle name="Normal 40 2 2 2 2" xfId="352"/>
    <cellStyle name="Normal 40 2 2 2 2 10" xfId="37729"/>
    <cellStyle name="Normal 40 2 2 2 2 11" xfId="37947"/>
    <cellStyle name="Normal 40 2 2 2 2 12" xfId="42891"/>
    <cellStyle name="Normal 40 2 2 2 2 13" xfId="47779"/>
    <cellStyle name="Normal 40 2 2 2 2 2" xfId="2270"/>
    <cellStyle name="Normal 40 2 2 2 2 2 10" xfId="44790"/>
    <cellStyle name="Normal 40 2 2 2 2 2 2" xfId="6106"/>
    <cellStyle name="Normal 40 2 2 2 2 2 2 2" xfId="8038"/>
    <cellStyle name="Normal 40 2 2 2 2 2 2 2 2" xfId="25825"/>
    <cellStyle name="Normal 40 2 2 2 2 2 2 3" xfId="32142"/>
    <cellStyle name="Normal 40 2 2 2 2 2 2 4" xfId="23900"/>
    <cellStyle name="Normal 40 2 2 2 2 2 3" xfId="7379"/>
    <cellStyle name="Normal 40 2 2 2 2 2 3 2" xfId="34463"/>
    <cellStyle name="Normal 40 2 2 2 2 2 3 3" xfId="25168"/>
    <cellStyle name="Normal 40 2 2 2 2 2 4" xfId="6815"/>
    <cellStyle name="Normal 40 2 2 2 2 2 4 2" xfId="24604"/>
    <cellStyle name="Normal 40 2 2 2 2 2 5" xfId="6105"/>
    <cellStyle name="Normal 40 2 2 2 2 2 5 2" xfId="23899"/>
    <cellStyle name="Normal 40 2 2 2 2 2 6" xfId="10283"/>
    <cellStyle name="Normal 40 2 2 2 2 2 6 2" xfId="30404"/>
    <cellStyle name="Normal 40 2 2 2 2 2 7" xfId="15205"/>
    <cellStyle name="Normal 40 2 2 2 2 2 7 2" xfId="32141"/>
    <cellStyle name="Normal 40 2 2 2 2 2 8" xfId="20127"/>
    <cellStyle name="Normal 40 2 2 2 2 2 9" xfId="39868"/>
    <cellStyle name="Normal 40 2 2 2 2 3" xfId="6107"/>
    <cellStyle name="Normal 40 2 2 2 2 3 2" xfId="8037"/>
    <cellStyle name="Normal 40 2 2 2 2 3 2 2" xfId="25824"/>
    <cellStyle name="Normal 40 2 2 2 2 3 3" xfId="30403"/>
    <cellStyle name="Normal 40 2 2 2 2 3 4" xfId="32143"/>
    <cellStyle name="Normal 40 2 2 2 2 3 5" xfId="23901"/>
    <cellStyle name="Normal 40 2 2 2 2 4" xfId="7153"/>
    <cellStyle name="Normal 40 2 2 2 2 4 2" xfId="32564"/>
    <cellStyle name="Normal 40 2 2 2 2 4 3" xfId="24942"/>
    <cellStyle name="Normal 40 2 2 2 2 5" xfId="6573"/>
    <cellStyle name="Normal 40 2 2 2 2 5 2" xfId="37453"/>
    <cellStyle name="Normal 40 2 2 2 2 5 3" xfId="24362"/>
    <cellStyle name="Normal 40 2 2 2 2 6" xfId="6104"/>
    <cellStyle name="Normal 40 2 2 2 2 6 2" xfId="23898"/>
    <cellStyle name="Normal 40 2 2 2 2 7" xfId="8384"/>
    <cellStyle name="Normal 40 2 2 2 2 7 2" xfId="26147"/>
    <cellStyle name="Normal 40 2 2 2 2 8" xfId="13306"/>
    <cellStyle name="Normal 40 2 2 2 2 8 2" xfId="26388"/>
    <cellStyle name="Normal 40 2 2 2 2 9" xfId="18228"/>
    <cellStyle name="Normal 40 2 2 2 20" xfId="2753"/>
    <cellStyle name="Normal 40 2 2 2 20 2" xfId="10729"/>
    <cellStyle name="Normal 40 2 2 2 20 2 2" xfId="30405"/>
    <cellStyle name="Normal 40 2 2 2 20 3" xfId="15651"/>
    <cellStyle name="Normal 40 2 2 2 20 3 2" xfId="34911"/>
    <cellStyle name="Normal 40 2 2 2 20 4" xfId="20573"/>
    <cellStyle name="Normal 40 2 2 2 20 5" xfId="40314"/>
    <cellStyle name="Normal 40 2 2 2 20 6" xfId="45236"/>
    <cellStyle name="Normal 40 2 2 2 21" xfId="2872"/>
    <cellStyle name="Normal 40 2 2 2 21 2" xfId="10848"/>
    <cellStyle name="Normal 40 2 2 2 21 2 2" xfId="30406"/>
    <cellStyle name="Normal 40 2 2 2 21 3" xfId="15770"/>
    <cellStyle name="Normal 40 2 2 2 21 3 2" xfId="35030"/>
    <cellStyle name="Normal 40 2 2 2 21 4" xfId="20692"/>
    <cellStyle name="Normal 40 2 2 2 21 5" xfId="40433"/>
    <cellStyle name="Normal 40 2 2 2 21 6" xfId="45355"/>
    <cellStyle name="Normal 40 2 2 2 22" xfId="2988"/>
    <cellStyle name="Normal 40 2 2 2 22 2" xfId="10964"/>
    <cellStyle name="Normal 40 2 2 2 22 2 2" xfId="30407"/>
    <cellStyle name="Normal 40 2 2 2 22 3" xfId="15886"/>
    <cellStyle name="Normal 40 2 2 2 22 3 2" xfId="35146"/>
    <cellStyle name="Normal 40 2 2 2 22 4" xfId="20808"/>
    <cellStyle name="Normal 40 2 2 2 22 5" xfId="40549"/>
    <cellStyle name="Normal 40 2 2 2 22 6" xfId="45471"/>
    <cellStyle name="Normal 40 2 2 2 23" xfId="3106"/>
    <cellStyle name="Normal 40 2 2 2 23 2" xfId="11082"/>
    <cellStyle name="Normal 40 2 2 2 23 2 2" xfId="30408"/>
    <cellStyle name="Normal 40 2 2 2 23 3" xfId="16004"/>
    <cellStyle name="Normal 40 2 2 2 23 3 2" xfId="35264"/>
    <cellStyle name="Normal 40 2 2 2 23 4" xfId="20926"/>
    <cellStyle name="Normal 40 2 2 2 23 5" xfId="40667"/>
    <cellStyle name="Normal 40 2 2 2 23 6" xfId="45589"/>
    <cellStyle name="Normal 40 2 2 2 24" xfId="3224"/>
    <cellStyle name="Normal 40 2 2 2 24 2" xfId="11199"/>
    <cellStyle name="Normal 40 2 2 2 24 2 2" xfId="30409"/>
    <cellStyle name="Normal 40 2 2 2 24 3" xfId="16121"/>
    <cellStyle name="Normal 40 2 2 2 24 3 2" xfId="35381"/>
    <cellStyle name="Normal 40 2 2 2 24 4" xfId="21043"/>
    <cellStyle name="Normal 40 2 2 2 24 5" xfId="40784"/>
    <cellStyle name="Normal 40 2 2 2 24 6" xfId="45706"/>
    <cellStyle name="Normal 40 2 2 2 25" xfId="3341"/>
    <cellStyle name="Normal 40 2 2 2 25 2" xfId="11316"/>
    <cellStyle name="Normal 40 2 2 2 25 2 2" xfId="30410"/>
    <cellStyle name="Normal 40 2 2 2 25 3" xfId="16238"/>
    <cellStyle name="Normal 40 2 2 2 25 3 2" xfId="35498"/>
    <cellStyle name="Normal 40 2 2 2 25 4" xfId="21160"/>
    <cellStyle name="Normal 40 2 2 2 25 5" xfId="40901"/>
    <cellStyle name="Normal 40 2 2 2 25 6" xfId="45823"/>
    <cellStyle name="Normal 40 2 2 2 26" xfId="3458"/>
    <cellStyle name="Normal 40 2 2 2 26 2" xfId="11433"/>
    <cellStyle name="Normal 40 2 2 2 26 2 2" xfId="30411"/>
    <cellStyle name="Normal 40 2 2 2 26 3" xfId="16355"/>
    <cellStyle name="Normal 40 2 2 2 26 3 2" xfId="35615"/>
    <cellStyle name="Normal 40 2 2 2 26 4" xfId="21277"/>
    <cellStyle name="Normal 40 2 2 2 26 5" xfId="41018"/>
    <cellStyle name="Normal 40 2 2 2 26 6" xfId="45940"/>
    <cellStyle name="Normal 40 2 2 2 27" xfId="3572"/>
    <cellStyle name="Normal 40 2 2 2 27 2" xfId="11547"/>
    <cellStyle name="Normal 40 2 2 2 27 2 2" xfId="30412"/>
    <cellStyle name="Normal 40 2 2 2 27 3" xfId="16469"/>
    <cellStyle name="Normal 40 2 2 2 27 3 2" xfId="35729"/>
    <cellStyle name="Normal 40 2 2 2 27 4" xfId="21391"/>
    <cellStyle name="Normal 40 2 2 2 27 5" xfId="41132"/>
    <cellStyle name="Normal 40 2 2 2 27 6" xfId="46054"/>
    <cellStyle name="Normal 40 2 2 2 28" xfId="3689"/>
    <cellStyle name="Normal 40 2 2 2 28 2" xfId="11663"/>
    <cellStyle name="Normal 40 2 2 2 28 2 2" xfId="30413"/>
    <cellStyle name="Normal 40 2 2 2 28 3" xfId="16585"/>
    <cellStyle name="Normal 40 2 2 2 28 3 2" xfId="35845"/>
    <cellStyle name="Normal 40 2 2 2 28 4" xfId="21507"/>
    <cellStyle name="Normal 40 2 2 2 28 5" xfId="41248"/>
    <cellStyle name="Normal 40 2 2 2 28 6" xfId="46170"/>
    <cellStyle name="Normal 40 2 2 2 29" xfId="3805"/>
    <cellStyle name="Normal 40 2 2 2 29 2" xfId="11778"/>
    <cellStyle name="Normal 40 2 2 2 29 2 2" xfId="30414"/>
    <cellStyle name="Normal 40 2 2 2 29 3" xfId="16700"/>
    <cellStyle name="Normal 40 2 2 2 29 3 2" xfId="35960"/>
    <cellStyle name="Normal 40 2 2 2 29 4" xfId="21622"/>
    <cellStyle name="Normal 40 2 2 2 29 5" xfId="41363"/>
    <cellStyle name="Normal 40 2 2 2 29 6" xfId="46285"/>
    <cellStyle name="Normal 40 2 2 2 3" xfId="472"/>
    <cellStyle name="Normal 40 2 2 2 3 10" xfId="43011"/>
    <cellStyle name="Normal 40 2 2 2 3 2" xfId="6109"/>
    <cellStyle name="Normal 40 2 2 2 3 2 2" xfId="8039"/>
    <cellStyle name="Normal 40 2 2 2 3 2 2 2" xfId="25826"/>
    <cellStyle name="Normal 40 2 2 2 3 2 3" xfId="32145"/>
    <cellStyle name="Normal 40 2 2 2 3 2 4" xfId="23903"/>
    <cellStyle name="Normal 40 2 2 2 3 3" xfId="7380"/>
    <cellStyle name="Normal 40 2 2 2 3 3 2" xfId="32684"/>
    <cellStyle name="Normal 40 2 2 2 3 3 3" xfId="25169"/>
    <cellStyle name="Normal 40 2 2 2 3 4" xfId="6695"/>
    <cellStyle name="Normal 40 2 2 2 3 4 2" xfId="24484"/>
    <cellStyle name="Normal 40 2 2 2 3 5" xfId="6108"/>
    <cellStyle name="Normal 40 2 2 2 3 5 2" xfId="23902"/>
    <cellStyle name="Normal 40 2 2 2 3 6" xfId="8504"/>
    <cellStyle name="Normal 40 2 2 2 3 6 2" xfId="30415"/>
    <cellStyle name="Normal 40 2 2 2 3 7" xfId="13426"/>
    <cellStyle name="Normal 40 2 2 2 3 7 2" xfId="32144"/>
    <cellStyle name="Normal 40 2 2 2 3 8" xfId="18348"/>
    <cellStyle name="Normal 40 2 2 2 3 9" xfId="38089"/>
    <cellStyle name="Normal 40 2 2 2 30" xfId="3922"/>
    <cellStyle name="Normal 40 2 2 2 30 2" xfId="11894"/>
    <cellStyle name="Normal 40 2 2 2 30 2 2" xfId="30416"/>
    <cellStyle name="Normal 40 2 2 2 30 3" xfId="16816"/>
    <cellStyle name="Normal 40 2 2 2 30 3 2" xfId="36076"/>
    <cellStyle name="Normal 40 2 2 2 30 4" xfId="21738"/>
    <cellStyle name="Normal 40 2 2 2 30 5" xfId="41479"/>
    <cellStyle name="Normal 40 2 2 2 30 6" xfId="46401"/>
    <cellStyle name="Normal 40 2 2 2 31" xfId="4040"/>
    <cellStyle name="Normal 40 2 2 2 31 2" xfId="12012"/>
    <cellStyle name="Normal 40 2 2 2 31 2 2" xfId="30417"/>
    <cellStyle name="Normal 40 2 2 2 31 3" xfId="16934"/>
    <cellStyle name="Normal 40 2 2 2 31 3 2" xfId="36194"/>
    <cellStyle name="Normal 40 2 2 2 31 4" xfId="21856"/>
    <cellStyle name="Normal 40 2 2 2 31 5" xfId="41597"/>
    <cellStyle name="Normal 40 2 2 2 31 6" xfId="46519"/>
    <cellStyle name="Normal 40 2 2 2 32" xfId="4155"/>
    <cellStyle name="Normal 40 2 2 2 32 2" xfId="12126"/>
    <cellStyle name="Normal 40 2 2 2 32 2 2" xfId="30418"/>
    <cellStyle name="Normal 40 2 2 2 32 3" xfId="17048"/>
    <cellStyle name="Normal 40 2 2 2 32 3 2" xfId="36308"/>
    <cellStyle name="Normal 40 2 2 2 32 4" xfId="21970"/>
    <cellStyle name="Normal 40 2 2 2 32 5" xfId="41711"/>
    <cellStyle name="Normal 40 2 2 2 32 6" xfId="46633"/>
    <cellStyle name="Normal 40 2 2 2 33" xfId="4270"/>
    <cellStyle name="Normal 40 2 2 2 33 2" xfId="12241"/>
    <cellStyle name="Normal 40 2 2 2 33 2 2" xfId="30419"/>
    <cellStyle name="Normal 40 2 2 2 33 3" xfId="17163"/>
    <cellStyle name="Normal 40 2 2 2 33 3 2" xfId="36423"/>
    <cellStyle name="Normal 40 2 2 2 33 4" xfId="22085"/>
    <cellStyle name="Normal 40 2 2 2 33 5" xfId="41826"/>
    <cellStyle name="Normal 40 2 2 2 33 6" xfId="46748"/>
    <cellStyle name="Normal 40 2 2 2 34" xfId="4397"/>
    <cellStyle name="Normal 40 2 2 2 34 2" xfId="12368"/>
    <cellStyle name="Normal 40 2 2 2 34 2 2" xfId="30420"/>
    <cellStyle name="Normal 40 2 2 2 34 3" xfId="17290"/>
    <cellStyle name="Normal 40 2 2 2 34 3 2" xfId="36550"/>
    <cellStyle name="Normal 40 2 2 2 34 4" xfId="22212"/>
    <cellStyle name="Normal 40 2 2 2 34 5" xfId="41953"/>
    <cellStyle name="Normal 40 2 2 2 34 6" xfId="46875"/>
    <cellStyle name="Normal 40 2 2 2 35" xfId="4512"/>
    <cellStyle name="Normal 40 2 2 2 35 2" xfId="12482"/>
    <cellStyle name="Normal 40 2 2 2 35 2 2" xfId="30421"/>
    <cellStyle name="Normal 40 2 2 2 35 3" xfId="17404"/>
    <cellStyle name="Normal 40 2 2 2 35 3 2" xfId="36664"/>
    <cellStyle name="Normal 40 2 2 2 35 4" xfId="22326"/>
    <cellStyle name="Normal 40 2 2 2 35 5" xfId="42067"/>
    <cellStyle name="Normal 40 2 2 2 35 6" xfId="46989"/>
    <cellStyle name="Normal 40 2 2 2 36" xfId="4629"/>
    <cellStyle name="Normal 40 2 2 2 36 2" xfId="12599"/>
    <cellStyle name="Normal 40 2 2 2 36 2 2" xfId="30422"/>
    <cellStyle name="Normal 40 2 2 2 36 3" xfId="17521"/>
    <cellStyle name="Normal 40 2 2 2 36 3 2" xfId="36781"/>
    <cellStyle name="Normal 40 2 2 2 36 4" xfId="22443"/>
    <cellStyle name="Normal 40 2 2 2 36 5" xfId="42184"/>
    <cellStyle name="Normal 40 2 2 2 36 6" xfId="47106"/>
    <cellStyle name="Normal 40 2 2 2 37" xfId="4745"/>
    <cellStyle name="Normal 40 2 2 2 37 2" xfId="12715"/>
    <cellStyle name="Normal 40 2 2 2 37 2 2" xfId="30423"/>
    <cellStyle name="Normal 40 2 2 2 37 3" xfId="17637"/>
    <cellStyle name="Normal 40 2 2 2 37 3 2" xfId="36897"/>
    <cellStyle name="Normal 40 2 2 2 37 4" xfId="22559"/>
    <cellStyle name="Normal 40 2 2 2 37 5" xfId="42300"/>
    <cellStyle name="Normal 40 2 2 2 37 6" xfId="47222"/>
    <cellStyle name="Normal 40 2 2 2 38" xfId="4860"/>
    <cellStyle name="Normal 40 2 2 2 38 2" xfId="12830"/>
    <cellStyle name="Normal 40 2 2 2 38 2 2" xfId="30424"/>
    <cellStyle name="Normal 40 2 2 2 38 3" xfId="17752"/>
    <cellStyle name="Normal 40 2 2 2 38 3 2" xfId="37012"/>
    <cellStyle name="Normal 40 2 2 2 38 4" xfId="22674"/>
    <cellStyle name="Normal 40 2 2 2 38 5" xfId="42415"/>
    <cellStyle name="Normal 40 2 2 2 38 6" xfId="47337"/>
    <cellStyle name="Normal 40 2 2 2 39" xfId="4981"/>
    <cellStyle name="Normal 40 2 2 2 39 2" xfId="12950"/>
    <cellStyle name="Normal 40 2 2 2 39 2 2" xfId="30425"/>
    <cellStyle name="Normal 40 2 2 2 39 3" xfId="17872"/>
    <cellStyle name="Normal 40 2 2 2 39 3 2" xfId="37132"/>
    <cellStyle name="Normal 40 2 2 2 39 4" xfId="22794"/>
    <cellStyle name="Normal 40 2 2 2 39 5" xfId="42535"/>
    <cellStyle name="Normal 40 2 2 2 39 6" xfId="47457"/>
    <cellStyle name="Normal 40 2 2 2 4" xfId="594"/>
    <cellStyle name="Normal 40 2 2 2 4 10" xfId="43132"/>
    <cellStyle name="Normal 40 2 2 2 4 2" xfId="6111"/>
    <cellStyle name="Normal 40 2 2 2 4 2 2" xfId="8040"/>
    <cellStyle name="Normal 40 2 2 2 4 2 2 2" xfId="25827"/>
    <cellStyle name="Normal 40 2 2 2 4 2 3" xfId="32147"/>
    <cellStyle name="Normal 40 2 2 2 4 2 4" xfId="23905"/>
    <cellStyle name="Normal 40 2 2 2 4 3" xfId="7540"/>
    <cellStyle name="Normal 40 2 2 2 4 3 2" xfId="32805"/>
    <cellStyle name="Normal 40 2 2 2 4 3 3" xfId="25328"/>
    <cellStyle name="Normal 40 2 2 2 4 4" xfId="6936"/>
    <cellStyle name="Normal 40 2 2 2 4 4 2" xfId="24725"/>
    <cellStyle name="Normal 40 2 2 2 4 5" xfId="6110"/>
    <cellStyle name="Normal 40 2 2 2 4 5 2" xfId="23904"/>
    <cellStyle name="Normal 40 2 2 2 4 6" xfId="8625"/>
    <cellStyle name="Normal 40 2 2 2 4 6 2" xfId="30426"/>
    <cellStyle name="Normal 40 2 2 2 4 7" xfId="13547"/>
    <cellStyle name="Normal 40 2 2 2 4 7 2" xfId="32146"/>
    <cellStyle name="Normal 40 2 2 2 4 8" xfId="18469"/>
    <cellStyle name="Normal 40 2 2 2 4 9" xfId="38210"/>
    <cellStyle name="Normal 40 2 2 2 40" xfId="5096"/>
    <cellStyle name="Normal 40 2 2 2 40 2" xfId="13065"/>
    <cellStyle name="Normal 40 2 2 2 40 2 2" xfId="30427"/>
    <cellStyle name="Normal 40 2 2 2 40 3" xfId="17987"/>
    <cellStyle name="Normal 40 2 2 2 40 3 2" xfId="37247"/>
    <cellStyle name="Normal 40 2 2 2 40 4" xfId="22909"/>
    <cellStyle name="Normal 40 2 2 2 40 5" xfId="42650"/>
    <cellStyle name="Normal 40 2 2 2 40 6" xfId="47572"/>
    <cellStyle name="Normal 40 2 2 2 41" xfId="6103"/>
    <cellStyle name="Normal 40 2 2 2 41 2" xfId="30392"/>
    <cellStyle name="Normal 40 2 2 2 41 3" xfId="32444"/>
    <cellStyle name="Normal 40 2 2 2 41 4" xfId="23897"/>
    <cellStyle name="Normal 40 2 2 2 42" xfId="8264"/>
    <cellStyle name="Normal 40 2 2 2 42 2" xfId="37452"/>
    <cellStyle name="Normal 40 2 2 2 42 3" xfId="26050"/>
    <cellStyle name="Normal 40 2 2 2 43" xfId="13186"/>
    <cellStyle name="Normal 40 2 2 2 43 2" xfId="26291"/>
    <cellStyle name="Normal 40 2 2 2 44" xfId="18108"/>
    <cellStyle name="Normal 40 2 2 2 45" xfId="37609"/>
    <cellStyle name="Normal 40 2 2 2 46" xfId="37850"/>
    <cellStyle name="Normal 40 2 2 2 47" xfId="42771"/>
    <cellStyle name="Normal 40 2 2 2 48" xfId="47778"/>
    <cellStyle name="Normal 40 2 2 2 5" xfId="729"/>
    <cellStyle name="Normal 40 2 2 2 5 2" xfId="8036"/>
    <cellStyle name="Normal 40 2 2 2 5 2 2" xfId="32937"/>
    <cellStyle name="Normal 40 2 2 2 5 2 3" xfId="25823"/>
    <cellStyle name="Normal 40 2 2 2 5 3" xfId="6112"/>
    <cellStyle name="Normal 40 2 2 2 5 3 2" xfId="23906"/>
    <cellStyle name="Normal 40 2 2 2 5 4" xfId="8757"/>
    <cellStyle name="Normal 40 2 2 2 5 4 2" xfId="30428"/>
    <cellStyle name="Normal 40 2 2 2 5 5" xfId="13679"/>
    <cellStyle name="Normal 40 2 2 2 5 5 2" xfId="32148"/>
    <cellStyle name="Normal 40 2 2 2 5 6" xfId="18601"/>
    <cellStyle name="Normal 40 2 2 2 5 7" xfId="38342"/>
    <cellStyle name="Normal 40 2 2 2 5 8" xfId="43264"/>
    <cellStyle name="Normal 40 2 2 2 6" xfId="843"/>
    <cellStyle name="Normal 40 2 2 2 6 2" xfId="7056"/>
    <cellStyle name="Normal 40 2 2 2 6 2 2" xfId="24845"/>
    <cellStyle name="Normal 40 2 2 2 6 3" xfId="8871"/>
    <cellStyle name="Normal 40 2 2 2 6 3 2" xfId="30429"/>
    <cellStyle name="Normal 40 2 2 2 6 4" xfId="13793"/>
    <cellStyle name="Normal 40 2 2 2 6 4 2" xfId="33051"/>
    <cellStyle name="Normal 40 2 2 2 6 5" xfId="18715"/>
    <cellStyle name="Normal 40 2 2 2 6 6" xfId="38456"/>
    <cellStyle name="Normal 40 2 2 2 6 7" xfId="43378"/>
    <cellStyle name="Normal 40 2 2 2 7" xfId="957"/>
    <cellStyle name="Normal 40 2 2 2 7 2" xfId="6453"/>
    <cellStyle name="Normal 40 2 2 2 7 2 2" xfId="24242"/>
    <cellStyle name="Normal 40 2 2 2 7 3" xfId="8985"/>
    <cellStyle name="Normal 40 2 2 2 7 3 2" xfId="30430"/>
    <cellStyle name="Normal 40 2 2 2 7 4" xfId="13907"/>
    <cellStyle name="Normal 40 2 2 2 7 4 2" xfId="33165"/>
    <cellStyle name="Normal 40 2 2 2 7 5" xfId="18829"/>
    <cellStyle name="Normal 40 2 2 2 7 6" xfId="38570"/>
    <cellStyle name="Normal 40 2 2 2 7 7" xfId="43492"/>
    <cellStyle name="Normal 40 2 2 2 8" xfId="1104"/>
    <cellStyle name="Normal 40 2 2 2 8 2" xfId="9126"/>
    <cellStyle name="Normal 40 2 2 2 8 2 2" xfId="30431"/>
    <cellStyle name="Normal 40 2 2 2 8 3" xfId="14048"/>
    <cellStyle name="Normal 40 2 2 2 8 3 2" xfId="33306"/>
    <cellStyle name="Normal 40 2 2 2 8 4" xfId="18970"/>
    <cellStyle name="Normal 40 2 2 2 8 5" xfId="38711"/>
    <cellStyle name="Normal 40 2 2 2 8 6" xfId="43633"/>
    <cellStyle name="Normal 40 2 2 2 9" xfId="1253"/>
    <cellStyle name="Normal 40 2 2 2 9 2" xfId="9270"/>
    <cellStyle name="Normal 40 2 2 2 9 2 2" xfId="30432"/>
    <cellStyle name="Normal 40 2 2 2 9 3" xfId="14192"/>
    <cellStyle name="Normal 40 2 2 2 9 3 2" xfId="33450"/>
    <cellStyle name="Normal 40 2 2 2 9 4" xfId="19114"/>
    <cellStyle name="Normal 40 2 2 2 9 5" xfId="38855"/>
    <cellStyle name="Normal 40 2 2 2 9 6" xfId="43777"/>
    <cellStyle name="Normal 40 2 2 20" xfId="2552"/>
    <cellStyle name="Normal 40 2 2 20 2" xfId="10528"/>
    <cellStyle name="Normal 40 2 2 20 2 2" xfId="30433"/>
    <cellStyle name="Normal 40 2 2 20 3" xfId="15450"/>
    <cellStyle name="Normal 40 2 2 20 3 2" xfId="34710"/>
    <cellStyle name="Normal 40 2 2 20 4" xfId="20372"/>
    <cellStyle name="Normal 40 2 2 20 5" xfId="40113"/>
    <cellStyle name="Normal 40 2 2 20 6" xfId="45035"/>
    <cellStyle name="Normal 40 2 2 21" xfId="2670"/>
    <cellStyle name="Normal 40 2 2 21 2" xfId="10646"/>
    <cellStyle name="Normal 40 2 2 21 2 2" xfId="30434"/>
    <cellStyle name="Normal 40 2 2 21 3" xfId="15568"/>
    <cellStyle name="Normal 40 2 2 21 3 2" xfId="34828"/>
    <cellStyle name="Normal 40 2 2 21 4" xfId="20490"/>
    <cellStyle name="Normal 40 2 2 21 5" xfId="40231"/>
    <cellStyle name="Normal 40 2 2 21 6" xfId="45153"/>
    <cellStyle name="Normal 40 2 2 22" xfId="2789"/>
    <cellStyle name="Normal 40 2 2 22 2" xfId="10765"/>
    <cellStyle name="Normal 40 2 2 22 2 2" xfId="30435"/>
    <cellStyle name="Normal 40 2 2 22 3" xfId="15687"/>
    <cellStyle name="Normal 40 2 2 22 3 2" xfId="34947"/>
    <cellStyle name="Normal 40 2 2 22 4" xfId="20609"/>
    <cellStyle name="Normal 40 2 2 22 5" xfId="40350"/>
    <cellStyle name="Normal 40 2 2 22 6" xfId="45272"/>
    <cellStyle name="Normal 40 2 2 23" xfId="2905"/>
    <cellStyle name="Normal 40 2 2 23 2" xfId="10881"/>
    <cellStyle name="Normal 40 2 2 23 2 2" xfId="30436"/>
    <cellStyle name="Normal 40 2 2 23 3" xfId="15803"/>
    <cellStyle name="Normal 40 2 2 23 3 2" xfId="35063"/>
    <cellStyle name="Normal 40 2 2 23 4" xfId="20725"/>
    <cellStyle name="Normal 40 2 2 23 5" xfId="40466"/>
    <cellStyle name="Normal 40 2 2 23 6" xfId="45388"/>
    <cellStyle name="Normal 40 2 2 24" xfId="3023"/>
    <cellStyle name="Normal 40 2 2 24 2" xfId="10999"/>
    <cellStyle name="Normal 40 2 2 24 2 2" xfId="30437"/>
    <cellStyle name="Normal 40 2 2 24 3" xfId="15921"/>
    <cellStyle name="Normal 40 2 2 24 3 2" xfId="35181"/>
    <cellStyle name="Normal 40 2 2 24 4" xfId="20843"/>
    <cellStyle name="Normal 40 2 2 24 5" xfId="40584"/>
    <cellStyle name="Normal 40 2 2 24 6" xfId="45506"/>
    <cellStyle name="Normal 40 2 2 25" xfId="3141"/>
    <cellStyle name="Normal 40 2 2 25 2" xfId="11116"/>
    <cellStyle name="Normal 40 2 2 25 2 2" xfId="30438"/>
    <cellStyle name="Normal 40 2 2 25 3" xfId="16038"/>
    <cellStyle name="Normal 40 2 2 25 3 2" xfId="35298"/>
    <cellStyle name="Normal 40 2 2 25 4" xfId="20960"/>
    <cellStyle name="Normal 40 2 2 25 5" xfId="40701"/>
    <cellStyle name="Normal 40 2 2 25 6" xfId="45623"/>
    <cellStyle name="Normal 40 2 2 26" xfId="3258"/>
    <cellStyle name="Normal 40 2 2 26 2" xfId="11233"/>
    <cellStyle name="Normal 40 2 2 26 2 2" xfId="30439"/>
    <cellStyle name="Normal 40 2 2 26 3" xfId="16155"/>
    <cellStyle name="Normal 40 2 2 26 3 2" xfId="35415"/>
    <cellStyle name="Normal 40 2 2 26 4" xfId="21077"/>
    <cellStyle name="Normal 40 2 2 26 5" xfId="40818"/>
    <cellStyle name="Normal 40 2 2 26 6" xfId="45740"/>
    <cellStyle name="Normal 40 2 2 27" xfId="3375"/>
    <cellStyle name="Normal 40 2 2 27 2" xfId="11350"/>
    <cellStyle name="Normal 40 2 2 27 2 2" xfId="30440"/>
    <cellStyle name="Normal 40 2 2 27 3" xfId="16272"/>
    <cellStyle name="Normal 40 2 2 27 3 2" xfId="35532"/>
    <cellStyle name="Normal 40 2 2 27 4" xfId="21194"/>
    <cellStyle name="Normal 40 2 2 27 5" xfId="40935"/>
    <cellStyle name="Normal 40 2 2 27 6" xfId="45857"/>
    <cellStyle name="Normal 40 2 2 28" xfId="3489"/>
    <cellStyle name="Normal 40 2 2 28 2" xfId="11464"/>
    <cellStyle name="Normal 40 2 2 28 2 2" xfId="30441"/>
    <cellStyle name="Normal 40 2 2 28 3" xfId="16386"/>
    <cellStyle name="Normal 40 2 2 28 3 2" xfId="35646"/>
    <cellStyle name="Normal 40 2 2 28 4" xfId="21308"/>
    <cellStyle name="Normal 40 2 2 28 5" xfId="41049"/>
    <cellStyle name="Normal 40 2 2 28 6" xfId="45971"/>
    <cellStyle name="Normal 40 2 2 29" xfId="3606"/>
    <cellStyle name="Normal 40 2 2 29 2" xfId="11580"/>
    <cellStyle name="Normal 40 2 2 29 2 2" xfId="30442"/>
    <cellStyle name="Normal 40 2 2 29 3" xfId="16502"/>
    <cellStyle name="Normal 40 2 2 29 3 2" xfId="35762"/>
    <cellStyle name="Normal 40 2 2 29 4" xfId="21424"/>
    <cellStyle name="Normal 40 2 2 29 5" xfId="41165"/>
    <cellStyle name="Normal 40 2 2 29 6" xfId="46087"/>
    <cellStyle name="Normal 40 2 2 3" xfId="269"/>
    <cellStyle name="Normal 40 2 2 3 10" xfId="37646"/>
    <cellStyle name="Normal 40 2 2 3 11" xfId="37879"/>
    <cellStyle name="Normal 40 2 2 3 12" xfId="42808"/>
    <cellStyle name="Normal 40 2 2 3 13" xfId="47780"/>
    <cellStyle name="Normal 40 2 2 3 2" xfId="2200"/>
    <cellStyle name="Normal 40 2 2 3 2 10" xfId="44722"/>
    <cellStyle name="Normal 40 2 2 3 2 2" xfId="6115"/>
    <cellStyle name="Normal 40 2 2 3 2 2 2" xfId="8042"/>
    <cellStyle name="Normal 40 2 2 3 2 2 2 2" xfId="25829"/>
    <cellStyle name="Normal 40 2 2 3 2 2 3" xfId="32150"/>
    <cellStyle name="Normal 40 2 2 3 2 2 4" xfId="23909"/>
    <cellStyle name="Normal 40 2 2 3 2 3" xfId="7381"/>
    <cellStyle name="Normal 40 2 2 3 2 3 2" xfId="34395"/>
    <cellStyle name="Normal 40 2 2 3 2 3 3" xfId="25170"/>
    <cellStyle name="Normal 40 2 2 3 2 4" xfId="6732"/>
    <cellStyle name="Normal 40 2 2 3 2 4 2" xfId="24521"/>
    <cellStyle name="Normal 40 2 2 3 2 5" xfId="6114"/>
    <cellStyle name="Normal 40 2 2 3 2 5 2" xfId="23908"/>
    <cellStyle name="Normal 40 2 2 3 2 6" xfId="10215"/>
    <cellStyle name="Normal 40 2 2 3 2 6 2" xfId="30444"/>
    <cellStyle name="Normal 40 2 2 3 2 7" xfId="15137"/>
    <cellStyle name="Normal 40 2 2 3 2 7 2" xfId="32149"/>
    <cellStyle name="Normal 40 2 2 3 2 8" xfId="20059"/>
    <cellStyle name="Normal 40 2 2 3 2 9" xfId="39800"/>
    <cellStyle name="Normal 40 2 2 3 3" xfId="6116"/>
    <cellStyle name="Normal 40 2 2 3 3 2" xfId="8041"/>
    <cellStyle name="Normal 40 2 2 3 3 2 2" xfId="25828"/>
    <cellStyle name="Normal 40 2 2 3 3 3" xfId="30443"/>
    <cellStyle name="Normal 40 2 2 3 3 4" xfId="32151"/>
    <cellStyle name="Normal 40 2 2 3 3 5" xfId="23910"/>
    <cellStyle name="Normal 40 2 2 3 4" xfId="7085"/>
    <cellStyle name="Normal 40 2 2 3 4 2" xfId="32481"/>
    <cellStyle name="Normal 40 2 2 3 4 3" xfId="24874"/>
    <cellStyle name="Normal 40 2 2 3 5" xfId="6490"/>
    <cellStyle name="Normal 40 2 2 3 5 2" xfId="37454"/>
    <cellStyle name="Normal 40 2 2 3 5 3" xfId="24279"/>
    <cellStyle name="Normal 40 2 2 3 6" xfId="6113"/>
    <cellStyle name="Normal 40 2 2 3 6 2" xfId="23907"/>
    <cellStyle name="Normal 40 2 2 3 7" xfId="8301"/>
    <cellStyle name="Normal 40 2 2 3 7 2" xfId="26079"/>
    <cellStyle name="Normal 40 2 2 3 8" xfId="13223"/>
    <cellStyle name="Normal 40 2 2 3 8 2" xfId="26320"/>
    <cellStyle name="Normal 40 2 2 3 9" xfId="18145"/>
    <cellStyle name="Normal 40 2 2 30" xfId="3722"/>
    <cellStyle name="Normal 40 2 2 30 2" xfId="11695"/>
    <cellStyle name="Normal 40 2 2 30 2 2" xfId="30445"/>
    <cellStyle name="Normal 40 2 2 30 3" xfId="16617"/>
    <cellStyle name="Normal 40 2 2 30 3 2" xfId="35877"/>
    <cellStyle name="Normal 40 2 2 30 4" xfId="21539"/>
    <cellStyle name="Normal 40 2 2 30 5" xfId="41280"/>
    <cellStyle name="Normal 40 2 2 30 6" xfId="46202"/>
    <cellStyle name="Normal 40 2 2 31" xfId="3839"/>
    <cellStyle name="Normal 40 2 2 31 2" xfId="11811"/>
    <cellStyle name="Normal 40 2 2 31 2 2" xfId="30446"/>
    <cellStyle name="Normal 40 2 2 31 3" xfId="16733"/>
    <cellStyle name="Normal 40 2 2 31 3 2" xfId="35993"/>
    <cellStyle name="Normal 40 2 2 31 4" xfId="21655"/>
    <cellStyle name="Normal 40 2 2 31 5" xfId="41396"/>
    <cellStyle name="Normal 40 2 2 31 6" xfId="46318"/>
    <cellStyle name="Normal 40 2 2 32" xfId="3957"/>
    <cellStyle name="Normal 40 2 2 32 2" xfId="11929"/>
    <cellStyle name="Normal 40 2 2 32 2 2" xfId="30447"/>
    <cellStyle name="Normal 40 2 2 32 3" xfId="16851"/>
    <cellStyle name="Normal 40 2 2 32 3 2" xfId="36111"/>
    <cellStyle name="Normal 40 2 2 32 4" xfId="21773"/>
    <cellStyle name="Normal 40 2 2 32 5" xfId="41514"/>
    <cellStyle name="Normal 40 2 2 32 6" xfId="46436"/>
    <cellStyle name="Normal 40 2 2 33" xfId="4072"/>
    <cellStyle name="Normal 40 2 2 33 2" xfId="12043"/>
    <cellStyle name="Normal 40 2 2 33 2 2" xfId="30448"/>
    <cellStyle name="Normal 40 2 2 33 3" xfId="16965"/>
    <cellStyle name="Normal 40 2 2 33 3 2" xfId="36225"/>
    <cellStyle name="Normal 40 2 2 33 4" xfId="21887"/>
    <cellStyle name="Normal 40 2 2 33 5" xfId="41628"/>
    <cellStyle name="Normal 40 2 2 33 6" xfId="46550"/>
    <cellStyle name="Normal 40 2 2 34" xfId="4187"/>
    <cellStyle name="Normal 40 2 2 34 2" xfId="12158"/>
    <cellStyle name="Normal 40 2 2 34 2 2" xfId="30449"/>
    <cellStyle name="Normal 40 2 2 34 3" xfId="17080"/>
    <cellStyle name="Normal 40 2 2 34 3 2" xfId="36340"/>
    <cellStyle name="Normal 40 2 2 34 4" xfId="22002"/>
    <cellStyle name="Normal 40 2 2 34 5" xfId="41743"/>
    <cellStyle name="Normal 40 2 2 34 6" xfId="46665"/>
    <cellStyle name="Normal 40 2 2 35" xfId="4314"/>
    <cellStyle name="Normal 40 2 2 35 2" xfId="12285"/>
    <cellStyle name="Normal 40 2 2 35 2 2" xfId="30450"/>
    <cellStyle name="Normal 40 2 2 35 3" xfId="17207"/>
    <cellStyle name="Normal 40 2 2 35 3 2" xfId="36467"/>
    <cellStyle name="Normal 40 2 2 35 4" xfId="22129"/>
    <cellStyle name="Normal 40 2 2 35 5" xfId="41870"/>
    <cellStyle name="Normal 40 2 2 35 6" xfId="46792"/>
    <cellStyle name="Normal 40 2 2 36" xfId="4429"/>
    <cellStyle name="Normal 40 2 2 36 2" xfId="12399"/>
    <cellStyle name="Normal 40 2 2 36 2 2" xfId="30451"/>
    <cellStyle name="Normal 40 2 2 36 3" xfId="17321"/>
    <cellStyle name="Normal 40 2 2 36 3 2" xfId="36581"/>
    <cellStyle name="Normal 40 2 2 36 4" xfId="22243"/>
    <cellStyle name="Normal 40 2 2 36 5" xfId="41984"/>
    <cellStyle name="Normal 40 2 2 36 6" xfId="46906"/>
    <cellStyle name="Normal 40 2 2 37" xfId="4546"/>
    <cellStyle name="Normal 40 2 2 37 2" xfId="12516"/>
    <cellStyle name="Normal 40 2 2 37 2 2" xfId="30452"/>
    <cellStyle name="Normal 40 2 2 37 3" xfId="17438"/>
    <cellStyle name="Normal 40 2 2 37 3 2" xfId="36698"/>
    <cellStyle name="Normal 40 2 2 37 4" xfId="22360"/>
    <cellStyle name="Normal 40 2 2 37 5" xfId="42101"/>
    <cellStyle name="Normal 40 2 2 37 6" xfId="47023"/>
    <cellStyle name="Normal 40 2 2 38" xfId="4662"/>
    <cellStyle name="Normal 40 2 2 38 2" xfId="12632"/>
    <cellStyle name="Normal 40 2 2 38 2 2" xfId="30453"/>
    <cellStyle name="Normal 40 2 2 38 3" xfId="17554"/>
    <cellStyle name="Normal 40 2 2 38 3 2" xfId="36814"/>
    <cellStyle name="Normal 40 2 2 38 4" xfId="22476"/>
    <cellStyle name="Normal 40 2 2 38 5" xfId="42217"/>
    <cellStyle name="Normal 40 2 2 38 6" xfId="47139"/>
    <cellStyle name="Normal 40 2 2 39" xfId="4777"/>
    <cellStyle name="Normal 40 2 2 39 2" xfId="12747"/>
    <cellStyle name="Normal 40 2 2 39 2 2" xfId="30454"/>
    <cellStyle name="Normal 40 2 2 39 3" xfId="17669"/>
    <cellStyle name="Normal 40 2 2 39 3 2" xfId="36929"/>
    <cellStyle name="Normal 40 2 2 39 4" xfId="22591"/>
    <cellStyle name="Normal 40 2 2 39 5" xfId="42332"/>
    <cellStyle name="Normal 40 2 2 39 6" xfId="47254"/>
    <cellStyle name="Normal 40 2 2 4" xfId="389"/>
    <cellStyle name="Normal 40 2 2 4 10" xfId="42928"/>
    <cellStyle name="Normal 40 2 2 4 2" xfId="6118"/>
    <cellStyle name="Normal 40 2 2 4 2 2" xfId="8043"/>
    <cellStyle name="Normal 40 2 2 4 2 2 2" xfId="25830"/>
    <cellStyle name="Normal 40 2 2 4 2 3" xfId="32153"/>
    <cellStyle name="Normal 40 2 2 4 2 4" xfId="23912"/>
    <cellStyle name="Normal 40 2 2 4 3" xfId="7382"/>
    <cellStyle name="Normal 40 2 2 4 3 2" xfId="32601"/>
    <cellStyle name="Normal 40 2 2 4 3 3" xfId="25171"/>
    <cellStyle name="Normal 40 2 2 4 4" xfId="6612"/>
    <cellStyle name="Normal 40 2 2 4 4 2" xfId="24401"/>
    <cellStyle name="Normal 40 2 2 4 5" xfId="6117"/>
    <cellStyle name="Normal 40 2 2 4 5 2" xfId="23911"/>
    <cellStyle name="Normal 40 2 2 4 6" xfId="8421"/>
    <cellStyle name="Normal 40 2 2 4 6 2" xfId="30455"/>
    <cellStyle name="Normal 40 2 2 4 7" xfId="13343"/>
    <cellStyle name="Normal 40 2 2 4 7 2" xfId="32152"/>
    <cellStyle name="Normal 40 2 2 4 8" xfId="18265"/>
    <cellStyle name="Normal 40 2 2 4 9" xfId="38006"/>
    <cellStyle name="Normal 40 2 2 40" xfId="4898"/>
    <cellStyle name="Normal 40 2 2 40 2" xfId="12867"/>
    <cellStyle name="Normal 40 2 2 40 2 2" xfId="30456"/>
    <cellStyle name="Normal 40 2 2 40 3" xfId="17789"/>
    <cellStyle name="Normal 40 2 2 40 3 2" xfId="37049"/>
    <cellStyle name="Normal 40 2 2 40 4" xfId="22711"/>
    <cellStyle name="Normal 40 2 2 40 5" xfId="42452"/>
    <cellStyle name="Normal 40 2 2 40 6" xfId="47374"/>
    <cellStyle name="Normal 40 2 2 41" xfId="5013"/>
    <cellStyle name="Normal 40 2 2 41 2" xfId="12982"/>
    <cellStyle name="Normal 40 2 2 41 2 2" xfId="30457"/>
    <cellStyle name="Normal 40 2 2 41 3" xfId="17904"/>
    <cellStyle name="Normal 40 2 2 41 3 2" xfId="37164"/>
    <cellStyle name="Normal 40 2 2 41 4" xfId="22826"/>
    <cellStyle name="Normal 40 2 2 41 5" xfId="42567"/>
    <cellStyle name="Normal 40 2 2 41 6" xfId="47489"/>
    <cellStyle name="Normal 40 2 2 42" xfId="6102"/>
    <cellStyle name="Normal 40 2 2 42 2" xfId="30381"/>
    <cellStyle name="Normal 40 2 2 42 3" xfId="32361"/>
    <cellStyle name="Normal 40 2 2 42 4" xfId="23896"/>
    <cellStyle name="Normal 40 2 2 43" xfId="8181"/>
    <cellStyle name="Normal 40 2 2 43 2" xfId="37451"/>
    <cellStyle name="Normal 40 2 2 43 3" xfId="25967"/>
    <cellStyle name="Normal 40 2 2 44" xfId="13103"/>
    <cellStyle name="Normal 40 2 2 44 2" xfId="26208"/>
    <cellStyle name="Normal 40 2 2 45" xfId="18025"/>
    <cellStyle name="Normal 40 2 2 46" xfId="37526"/>
    <cellStyle name="Normal 40 2 2 47" xfId="37767"/>
    <cellStyle name="Normal 40 2 2 48" xfId="42688"/>
    <cellStyle name="Normal 40 2 2 49" xfId="47777"/>
    <cellStyle name="Normal 40 2 2 5" xfId="511"/>
    <cellStyle name="Normal 40 2 2 5 10" xfId="43049"/>
    <cellStyle name="Normal 40 2 2 5 2" xfId="6120"/>
    <cellStyle name="Normal 40 2 2 5 2 2" xfId="8044"/>
    <cellStyle name="Normal 40 2 2 5 2 2 2" xfId="25831"/>
    <cellStyle name="Normal 40 2 2 5 2 3" xfId="32155"/>
    <cellStyle name="Normal 40 2 2 5 2 4" xfId="23914"/>
    <cellStyle name="Normal 40 2 2 5 3" xfId="7457"/>
    <cellStyle name="Normal 40 2 2 5 3 2" xfId="32722"/>
    <cellStyle name="Normal 40 2 2 5 3 3" xfId="25245"/>
    <cellStyle name="Normal 40 2 2 5 4" xfId="6853"/>
    <cellStyle name="Normal 40 2 2 5 4 2" xfId="24642"/>
    <cellStyle name="Normal 40 2 2 5 5" xfId="6119"/>
    <cellStyle name="Normal 40 2 2 5 5 2" xfId="23913"/>
    <cellStyle name="Normal 40 2 2 5 6" xfId="8542"/>
    <cellStyle name="Normal 40 2 2 5 6 2" xfId="30458"/>
    <cellStyle name="Normal 40 2 2 5 7" xfId="13464"/>
    <cellStyle name="Normal 40 2 2 5 7 2" xfId="32154"/>
    <cellStyle name="Normal 40 2 2 5 8" xfId="18386"/>
    <cellStyle name="Normal 40 2 2 5 9" xfId="38127"/>
    <cellStyle name="Normal 40 2 2 6" xfId="646"/>
    <cellStyle name="Normal 40 2 2 6 2" xfId="8035"/>
    <cellStyle name="Normal 40 2 2 6 2 2" xfId="32854"/>
    <cellStyle name="Normal 40 2 2 6 2 3" xfId="25822"/>
    <cellStyle name="Normal 40 2 2 6 3" xfId="6121"/>
    <cellStyle name="Normal 40 2 2 6 3 2" xfId="23915"/>
    <cellStyle name="Normal 40 2 2 6 4" xfId="8674"/>
    <cellStyle name="Normal 40 2 2 6 4 2" xfId="30459"/>
    <cellStyle name="Normal 40 2 2 6 5" xfId="13596"/>
    <cellStyle name="Normal 40 2 2 6 5 2" xfId="32156"/>
    <cellStyle name="Normal 40 2 2 6 6" xfId="18518"/>
    <cellStyle name="Normal 40 2 2 6 7" xfId="38259"/>
    <cellStyle name="Normal 40 2 2 6 8" xfId="43181"/>
    <cellStyle name="Normal 40 2 2 7" xfId="760"/>
    <cellStyle name="Normal 40 2 2 7 2" xfId="6973"/>
    <cellStyle name="Normal 40 2 2 7 2 2" xfId="24762"/>
    <cellStyle name="Normal 40 2 2 7 3" xfId="8788"/>
    <cellStyle name="Normal 40 2 2 7 3 2" xfId="30460"/>
    <cellStyle name="Normal 40 2 2 7 4" xfId="13710"/>
    <cellStyle name="Normal 40 2 2 7 4 2" xfId="32968"/>
    <cellStyle name="Normal 40 2 2 7 5" xfId="18632"/>
    <cellStyle name="Normal 40 2 2 7 6" xfId="38373"/>
    <cellStyle name="Normal 40 2 2 7 7" xfId="43295"/>
    <cellStyle name="Normal 40 2 2 8" xfId="874"/>
    <cellStyle name="Normal 40 2 2 8 2" xfId="6370"/>
    <cellStyle name="Normal 40 2 2 8 2 2" xfId="24159"/>
    <cellStyle name="Normal 40 2 2 8 3" xfId="8902"/>
    <cellStyle name="Normal 40 2 2 8 3 2" xfId="30461"/>
    <cellStyle name="Normal 40 2 2 8 4" xfId="13824"/>
    <cellStyle name="Normal 40 2 2 8 4 2" xfId="33082"/>
    <cellStyle name="Normal 40 2 2 8 5" xfId="18746"/>
    <cellStyle name="Normal 40 2 2 8 6" xfId="38487"/>
    <cellStyle name="Normal 40 2 2 8 7" xfId="43409"/>
    <cellStyle name="Normal 40 2 2 9" xfId="1021"/>
    <cellStyle name="Normal 40 2 2 9 2" xfId="9043"/>
    <cellStyle name="Normal 40 2 2 9 2 2" xfId="30462"/>
    <cellStyle name="Normal 40 2 2 9 3" xfId="13965"/>
    <cellStyle name="Normal 40 2 2 9 3 2" xfId="33223"/>
    <cellStyle name="Normal 40 2 2 9 4" xfId="18887"/>
    <cellStyle name="Normal 40 2 2 9 5" xfId="38628"/>
    <cellStyle name="Normal 40 2 2 9 6" xfId="43550"/>
    <cellStyle name="Normal 40 2 20" xfId="1726"/>
    <cellStyle name="Normal 40 2 20 2" xfId="9742"/>
    <cellStyle name="Normal 40 2 20 2 2" xfId="30463"/>
    <cellStyle name="Normal 40 2 20 3" xfId="14664"/>
    <cellStyle name="Normal 40 2 20 3 2" xfId="33922"/>
    <cellStyle name="Normal 40 2 20 4" xfId="19586"/>
    <cellStyle name="Normal 40 2 20 5" xfId="39327"/>
    <cellStyle name="Normal 40 2 20 6" xfId="44249"/>
    <cellStyle name="Normal 40 2 21" xfId="1840"/>
    <cellStyle name="Normal 40 2 21 2" xfId="9856"/>
    <cellStyle name="Normal 40 2 21 2 2" xfId="30464"/>
    <cellStyle name="Normal 40 2 21 3" xfId="14778"/>
    <cellStyle name="Normal 40 2 21 3 2" xfId="34036"/>
    <cellStyle name="Normal 40 2 21 4" xfId="19700"/>
    <cellStyle name="Normal 40 2 21 5" xfId="39441"/>
    <cellStyle name="Normal 40 2 21 6" xfId="44363"/>
    <cellStyle name="Normal 40 2 22" xfId="1954"/>
    <cellStyle name="Normal 40 2 22 2" xfId="9970"/>
    <cellStyle name="Normal 40 2 22 2 2" xfId="30465"/>
    <cellStyle name="Normal 40 2 22 3" xfId="14892"/>
    <cellStyle name="Normal 40 2 22 3 2" xfId="34150"/>
    <cellStyle name="Normal 40 2 22 4" xfId="19814"/>
    <cellStyle name="Normal 40 2 22 5" xfId="39555"/>
    <cellStyle name="Normal 40 2 22 6" xfId="44477"/>
    <cellStyle name="Normal 40 2 23" xfId="2069"/>
    <cellStyle name="Normal 40 2 23 2" xfId="10085"/>
    <cellStyle name="Normal 40 2 23 2 2" xfId="30466"/>
    <cellStyle name="Normal 40 2 23 3" xfId="15007"/>
    <cellStyle name="Normal 40 2 23 3 2" xfId="34265"/>
    <cellStyle name="Normal 40 2 23 4" xfId="19929"/>
    <cellStyle name="Normal 40 2 23 5" xfId="39670"/>
    <cellStyle name="Normal 40 2 23 6" xfId="44592"/>
    <cellStyle name="Normal 40 2 24" xfId="2412"/>
    <cellStyle name="Normal 40 2 24 2" xfId="10388"/>
    <cellStyle name="Normal 40 2 24 2 2" xfId="30467"/>
    <cellStyle name="Normal 40 2 24 3" xfId="15310"/>
    <cellStyle name="Normal 40 2 24 3 2" xfId="34570"/>
    <cellStyle name="Normal 40 2 24 4" xfId="20232"/>
    <cellStyle name="Normal 40 2 24 5" xfId="39973"/>
    <cellStyle name="Normal 40 2 24 6" xfId="44895"/>
    <cellStyle name="Normal 40 2 25" xfId="2530"/>
    <cellStyle name="Normal 40 2 25 2" xfId="10506"/>
    <cellStyle name="Normal 40 2 25 2 2" xfId="30468"/>
    <cellStyle name="Normal 40 2 25 3" xfId="15428"/>
    <cellStyle name="Normal 40 2 25 3 2" xfId="34688"/>
    <cellStyle name="Normal 40 2 25 4" xfId="20350"/>
    <cellStyle name="Normal 40 2 25 5" xfId="40091"/>
    <cellStyle name="Normal 40 2 25 6" xfId="45013"/>
    <cellStyle name="Normal 40 2 26" xfId="2649"/>
    <cellStyle name="Normal 40 2 26 2" xfId="10625"/>
    <cellStyle name="Normal 40 2 26 2 2" xfId="30469"/>
    <cellStyle name="Normal 40 2 26 3" xfId="15547"/>
    <cellStyle name="Normal 40 2 26 3 2" xfId="34807"/>
    <cellStyle name="Normal 40 2 26 4" xfId="20469"/>
    <cellStyle name="Normal 40 2 26 5" xfId="40210"/>
    <cellStyle name="Normal 40 2 26 6" xfId="45132"/>
    <cellStyle name="Normal 40 2 27" xfId="2767"/>
    <cellStyle name="Normal 40 2 27 2" xfId="10743"/>
    <cellStyle name="Normal 40 2 27 2 2" xfId="30470"/>
    <cellStyle name="Normal 40 2 27 3" xfId="15665"/>
    <cellStyle name="Normal 40 2 27 3 2" xfId="34925"/>
    <cellStyle name="Normal 40 2 27 4" xfId="20587"/>
    <cellStyle name="Normal 40 2 27 5" xfId="40328"/>
    <cellStyle name="Normal 40 2 27 6" xfId="45250"/>
    <cellStyle name="Normal 40 2 28" xfId="2885"/>
    <cellStyle name="Normal 40 2 28 2" xfId="10861"/>
    <cellStyle name="Normal 40 2 28 2 2" xfId="30471"/>
    <cellStyle name="Normal 40 2 28 3" xfId="15783"/>
    <cellStyle name="Normal 40 2 28 3 2" xfId="35043"/>
    <cellStyle name="Normal 40 2 28 4" xfId="20705"/>
    <cellStyle name="Normal 40 2 28 5" xfId="40446"/>
    <cellStyle name="Normal 40 2 28 6" xfId="45368"/>
    <cellStyle name="Normal 40 2 29" xfId="3003"/>
    <cellStyle name="Normal 40 2 29 2" xfId="10979"/>
    <cellStyle name="Normal 40 2 29 2 2" xfId="30472"/>
    <cellStyle name="Normal 40 2 29 3" xfId="15901"/>
    <cellStyle name="Normal 40 2 29 3 2" xfId="35161"/>
    <cellStyle name="Normal 40 2 29 4" xfId="20823"/>
    <cellStyle name="Normal 40 2 29 5" xfId="40564"/>
    <cellStyle name="Normal 40 2 29 6" xfId="45486"/>
    <cellStyle name="Normal 40 2 3" xfId="144"/>
    <cellStyle name="Normal 40 2 3 10" xfId="1177"/>
    <cellStyle name="Normal 40 2 3 10 2" xfId="9194"/>
    <cellStyle name="Normal 40 2 3 10 2 2" xfId="30474"/>
    <cellStyle name="Normal 40 2 3 10 3" xfId="14116"/>
    <cellStyle name="Normal 40 2 3 10 3 2" xfId="33374"/>
    <cellStyle name="Normal 40 2 3 10 4" xfId="19038"/>
    <cellStyle name="Normal 40 2 3 10 5" xfId="38779"/>
    <cellStyle name="Normal 40 2 3 10 6" xfId="43701"/>
    <cellStyle name="Normal 40 2 3 11" xfId="1293"/>
    <cellStyle name="Normal 40 2 3 11 2" xfId="9309"/>
    <cellStyle name="Normal 40 2 3 11 2 2" xfId="30475"/>
    <cellStyle name="Normal 40 2 3 11 3" xfId="14231"/>
    <cellStyle name="Normal 40 2 3 11 3 2" xfId="33489"/>
    <cellStyle name="Normal 40 2 3 11 4" xfId="19153"/>
    <cellStyle name="Normal 40 2 3 11 5" xfId="38894"/>
    <cellStyle name="Normal 40 2 3 11 6" xfId="43816"/>
    <cellStyle name="Normal 40 2 3 12" xfId="1408"/>
    <cellStyle name="Normal 40 2 3 12 2" xfId="9424"/>
    <cellStyle name="Normal 40 2 3 12 2 2" xfId="30476"/>
    <cellStyle name="Normal 40 2 3 12 3" xfId="14346"/>
    <cellStyle name="Normal 40 2 3 12 3 2" xfId="33604"/>
    <cellStyle name="Normal 40 2 3 12 4" xfId="19268"/>
    <cellStyle name="Normal 40 2 3 12 5" xfId="39009"/>
    <cellStyle name="Normal 40 2 3 12 6" xfId="43931"/>
    <cellStyle name="Normal 40 2 3 13" xfId="1523"/>
    <cellStyle name="Normal 40 2 3 13 2" xfId="9539"/>
    <cellStyle name="Normal 40 2 3 13 2 2" xfId="30477"/>
    <cellStyle name="Normal 40 2 3 13 3" xfId="14461"/>
    <cellStyle name="Normal 40 2 3 13 3 2" xfId="33719"/>
    <cellStyle name="Normal 40 2 3 13 4" xfId="19383"/>
    <cellStyle name="Normal 40 2 3 13 5" xfId="39124"/>
    <cellStyle name="Normal 40 2 3 13 6" xfId="44046"/>
    <cellStyle name="Normal 40 2 3 14" xfId="1637"/>
    <cellStyle name="Normal 40 2 3 14 2" xfId="9653"/>
    <cellStyle name="Normal 40 2 3 14 2 2" xfId="30478"/>
    <cellStyle name="Normal 40 2 3 14 3" xfId="14575"/>
    <cellStyle name="Normal 40 2 3 14 3 2" xfId="33833"/>
    <cellStyle name="Normal 40 2 3 14 4" xfId="19497"/>
    <cellStyle name="Normal 40 2 3 14 5" xfId="39238"/>
    <cellStyle name="Normal 40 2 3 14 6" xfId="44160"/>
    <cellStyle name="Normal 40 2 3 15" xfId="1751"/>
    <cellStyle name="Normal 40 2 3 15 2" xfId="9767"/>
    <cellStyle name="Normal 40 2 3 15 2 2" xfId="30479"/>
    <cellStyle name="Normal 40 2 3 15 3" xfId="14689"/>
    <cellStyle name="Normal 40 2 3 15 3 2" xfId="33947"/>
    <cellStyle name="Normal 40 2 3 15 4" xfId="19611"/>
    <cellStyle name="Normal 40 2 3 15 5" xfId="39352"/>
    <cellStyle name="Normal 40 2 3 15 6" xfId="44274"/>
    <cellStyle name="Normal 40 2 3 16" xfId="1865"/>
    <cellStyle name="Normal 40 2 3 16 2" xfId="9881"/>
    <cellStyle name="Normal 40 2 3 16 2 2" xfId="30480"/>
    <cellStyle name="Normal 40 2 3 16 3" xfId="14803"/>
    <cellStyle name="Normal 40 2 3 16 3 2" xfId="34061"/>
    <cellStyle name="Normal 40 2 3 16 4" xfId="19725"/>
    <cellStyle name="Normal 40 2 3 16 5" xfId="39466"/>
    <cellStyle name="Normal 40 2 3 16 6" xfId="44388"/>
    <cellStyle name="Normal 40 2 3 17" xfId="1979"/>
    <cellStyle name="Normal 40 2 3 17 2" xfId="9995"/>
    <cellStyle name="Normal 40 2 3 17 2 2" xfId="30481"/>
    <cellStyle name="Normal 40 2 3 17 3" xfId="14917"/>
    <cellStyle name="Normal 40 2 3 17 3 2" xfId="34175"/>
    <cellStyle name="Normal 40 2 3 17 4" xfId="19839"/>
    <cellStyle name="Normal 40 2 3 17 5" xfId="39580"/>
    <cellStyle name="Normal 40 2 3 17 6" xfId="44502"/>
    <cellStyle name="Normal 40 2 3 18" xfId="2094"/>
    <cellStyle name="Normal 40 2 3 18 2" xfId="10110"/>
    <cellStyle name="Normal 40 2 3 18 2 2" xfId="30482"/>
    <cellStyle name="Normal 40 2 3 18 3" xfId="15032"/>
    <cellStyle name="Normal 40 2 3 18 3 2" xfId="34290"/>
    <cellStyle name="Normal 40 2 3 18 4" xfId="19954"/>
    <cellStyle name="Normal 40 2 3 18 5" xfId="39695"/>
    <cellStyle name="Normal 40 2 3 18 6" xfId="44617"/>
    <cellStyle name="Normal 40 2 3 19" xfId="2440"/>
    <cellStyle name="Normal 40 2 3 19 2" xfId="10416"/>
    <cellStyle name="Normal 40 2 3 19 2 2" xfId="30483"/>
    <cellStyle name="Normal 40 2 3 19 3" xfId="15338"/>
    <cellStyle name="Normal 40 2 3 19 3 2" xfId="34598"/>
    <cellStyle name="Normal 40 2 3 19 4" xfId="20260"/>
    <cellStyle name="Normal 40 2 3 19 5" xfId="40001"/>
    <cellStyle name="Normal 40 2 3 19 6" xfId="44923"/>
    <cellStyle name="Normal 40 2 3 2" xfId="221"/>
    <cellStyle name="Normal 40 2 3 2 10" xfId="1370"/>
    <cellStyle name="Normal 40 2 3 2 10 2" xfId="9386"/>
    <cellStyle name="Normal 40 2 3 2 10 2 2" xfId="30485"/>
    <cellStyle name="Normal 40 2 3 2 10 3" xfId="14308"/>
    <cellStyle name="Normal 40 2 3 2 10 3 2" xfId="33566"/>
    <cellStyle name="Normal 40 2 3 2 10 4" xfId="19230"/>
    <cellStyle name="Normal 40 2 3 2 10 5" xfId="38971"/>
    <cellStyle name="Normal 40 2 3 2 10 6" xfId="43893"/>
    <cellStyle name="Normal 40 2 3 2 11" xfId="1485"/>
    <cellStyle name="Normal 40 2 3 2 11 2" xfId="9501"/>
    <cellStyle name="Normal 40 2 3 2 11 2 2" xfId="30486"/>
    <cellStyle name="Normal 40 2 3 2 11 3" xfId="14423"/>
    <cellStyle name="Normal 40 2 3 2 11 3 2" xfId="33681"/>
    <cellStyle name="Normal 40 2 3 2 11 4" xfId="19345"/>
    <cellStyle name="Normal 40 2 3 2 11 5" xfId="39086"/>
    <cellStyle name="Normal 40 2 3 2 11 6" xfId="44008"/>
    <cellStyle name="Normal 40 2 3 2 12" xfId="1600"/>
    <cellStyle name="Normal 40 2 3 2 12 2" xfId="9616"/>
    <cellStyle name="Normal 40 2 3 2 12 2 2" xfId="30487"/>
    <cellStyle name="Normal 40 2 3 2 12 3" xfId="14538"/>
    <cellStyle name="Normal 40 2 3 2 12 3 2" xfId="33796"/>
    <cellStyle name="Normal 40 2 3 2 12 4" xfId="19460"/>
    <cellStyle name="Normal 40 2 3 2 12 5" xfId="39201"/>
    <cellStyle name="Normal 40 2 3 2 12 6" xfId="44123"/>
    <cellStyle name="Normal 40 2 3 2 13" xfId="1714"/>
    <cellStyle name="Normal 40 2 3 2 13 2" xfId="9730"/>
    <cellStyle name="Normal 40 2 3 2 13 2 2" xfId="30488"/>
    <cellStyle name="Normal 40 2 3 2 13 3" xfId="14652"/>
    <cellStyle name="Normal 40 2 3 2 13 3 2" xfId="33910"/>
    <cellStyle name="Normal 40 2 3 2 13 4" xfId="19574"/>
    <cellStyle name="Normal 40 2 3 2 13 5" xfId="39315"/>
    <cellStyle name="Normal 40 2 3 2 13 6" xfId="44237"/>
    <cellStyle name="Normal 40 2 3 2 14" xfId="1828"/>
    <cellStyle name="Normal 40 2 3 2 14 2" xfId="9844"/>
    <cellStyle name="Normal 40 2 3 2 14 2 2" xfId="30489"/>
    <cellStyle name="Normal 40 2 3 2 14 3" xfId="14766"/>
    <cellStyle name="Normal 40 2 3 2 14 3 2" xfId="34024"/>
    <cellStyle name="Normal 40 2 3 2 14 4" xfId="19688"/>
    <cellStyle name="Normal 40 2 3 2 14 5" xfId="39429"/>
    <cellStyle name="Normal 40 2 3 2 14 6" xfId="44351"/>
    <cellStyle name="Normal 40 2 3 2 15" xfId="1942"/>
    <cellStyle name="Normal 40 2 3 2 15 2" xfId="9958"/>
    <cellStyle name="Normal 40 2 3 2 15 2 2" xfId="30490"/>
    <cellStyle name="Normal 40 2 3 2 15 3" xfId="14880"/>
    <cellStyle name="Normal 40 2 3 2 15 3 2" xfId="34138"/>
    <cellStyle name="Normal 40 2 3 2 15 4" xfId="19802"/>
    <cellStyle name="Normal 40 2 3 2 15 5" xfId="39543"/>
    <cellStyle name="Normal 40 2 3 2 15 6" xfId="44465"/>
    <cellStyle name="Normal 40 2 3 2 16" xfId="2056"/>
    <cellStyle name="Normal 40 2 3 2 16 2" xfId="10072"/>
    <cellStyle name="Normal 40 2 3 2 16 2 2" xfId="30491"/>
    <cellStyle name="Normal 40 2 3 2 16 3" xfId="14994"/>
    <cellStyle name="Normal 40 2 3 2 16 3 2" xfId="34252"/>
    <cellStyle name="Normal 40 2 3 2 16 4" xfId="19916"/>
    <cellStyle name="Normal 40 2 3 2 16 5" xfId="39657"/>
    <cellStyle name="Normal 40 2 3 2 16 6" xfId="44579"/>
    <cellStyle name="Normal 40 2 3 2 17" xfId="2171"/>
    <cellStyle name="Normal 40 2 3 2 17 2" xfId="10187"/>
    <cellStyle name="Normal 40 2 3 2 17 2 2" xfId="30492"/>
    <cellStyle name="Normal 40 2 3 2 17 3" xfId="15109"/>
    <cellStyle name="Normal 40 2 3 2 17 3 2" xfId="34367"/>
    <cellStyle name="Normal 40 2 3 2 17 4" xfId="20031"/>
    <cellStyle name="Normal 40 2 3 2 17 5" xfId="39772"/>
    <cellStyle name="Normal 40 2 3 2 17 6" xfId="44694"/>
    <cellStyle name="Normal 40 2 3 2 18" xfId="2517"/>
    <cellStyle name="Normal 40 2 3 2 18 2" xfId="10493"/>
    <cellStyle name="Normal 40 2 3 2 18 2 2" xfId="30493"/>
    <cellStyle name="Normal 40 2 3 2 18 3" xfId="15415"/>
    <cellStyle name="Normal 40 2 3 2 18 3 2" xfId="34675"/>
    <cellStyle name="Normal 40 2 3 2 18 4" xfId="20337"/>
    <cellStyle name="Normal 40 2 3 2 18 5" xfId="40078"/>
    <cellStyle name="Normal 40 2 3 2 18 6" xfId="45000"/>
    <cellStyle name="Normal 40 2 3 2 19" xfId="2636"/>
    <cellStyle name="Normal 40 2 3 2 19 2" xfId="10612"/>
    <cellStyle name="Normal 40 2 3 2 19 2 2" xfId="30494"/>
    <cellStyle name="Normal 40 2 3 2 19 3" xfId="15534"/>
    <cellStyle name="Normal 40 2 3 2 19 3 2" xfId="34794"/>
    <cellStyle name="Normal 40 2 3 2 19 4" xfId="20456"/>
    <cellStyle name="Normal 40 2 3 2 19 5" xfId="40197"/>
    <cellStyle name="Normal 40 2 3 2 19 6" xfId="45119"/>
    <cellStyle name="Normal 40 2 3 2 2" xfId="353"/>
    <cellStyle name="Normal 40 2 3 2 2 10" xfId="37730"/>
    <cellStyle name="Normal 40 2 3 2 2 11" xfId="37954"/>
    <cellStyle name="Normal 40 2 3 2 2 12" xfId="42892"/>
    <cellStyle name="Normal 40 2 3 2 2 13" xfId="47783"/>
    <cellStyle name="Normal 40 2 3 2 2 2" xfId="2277"/>
    <cellStyle name="Normal 40 2 3 2 2 2 10" xfId="44797"/>
    <cellStyle name="Normal 40 2 3 2 2 2 2" xfId="6126"/>
    <cellStyle name="Normal 40 2 3 2 2 2 2 2" xfId="8048"/>
    <cellStyle name="Normal 40 2 3 2 2 2 2 2 2" xfId="25835"/>
    <cellStyle name="Normal 40 2 3 2 2 2 2 3" xfId="32158"/>
    <cellStyle name="Normal 40 2 3 2 2 2 2 4" xfId="23920"/>
    <cellStyle name="Normal 40 2 3 2 2 2 3" xfId="7383"/>
    <cellStyle name="Normal 40 2 3 2 2 2 3 2" xfId="34470"/>
    <cellStyle name="Normal 40 2 3 2 2 2 3 3" xfId="25172"/>
    <cellStyle name="Normal 40 2 3 2 2 2 4" xfId="6816"/>
    <cellStyle name="Normal 40 2 3 2 2 2 4 2" xfId="24605"/>
    <cellStyle name="Normal 40 2 3 2 2 2 5" xfId="6125"/>
    <cellStyle name="Normal 40 2 3 2 2 2 5 2" xfId="23919"/>
    <cellStyle name="Normal 40 2 3 2 2 2 6" xfId="10290"/>
    <cellStyle name="Normal 40 2 3 2 2 2 6 2" xfId="30496"/>
    <cellStyle name="Normal 40 2 3 2 2 2 7" xfId="15212"/>
    <cellStyle name="Normal 40 2 3 2 2 2 7 2" xfId="32157"/>
    <cellStyle name="Normal 40 2 3 2 2 2 8" xfId="20134"/>
    <cellStyle name="Normal 40 2 3 2 2 2 9" xfId="39875"/>
    <cellStyle name="Normal 40 2 3 2 2 3" xfId="6127"/>
    <cellStyle name="Normal 40 2 3 2 2 3 2" xfId="8047"/>
    <cellStyle name="Normal 40 2 3 2 2 3 2 2" xfId="25834"/>
    <cellStyle name="Normal 40 2 3 2 2 3 3" xfId="30495"/>
    <cellStyle name="Normal 40 2 3 2 2 3 4" xfId="32159"/>
    <cellStyle name="Normal 40 2 3 2 2 3 5" xfId="23921"/>
    <cellStyle name="Normal 40 2 3 2 2 4" xfId="7160"/>
    <cellStyle name="Normal 40 2 3 2 2 4 2" xfId="32565"/>
    <cellStyle name="Normal 40 2 3 2 2 4 3" xfId="24949"/>
    <cellStyle name="Normal 40 2 3 2 2 5" xfId="6574"/>
    <cellStyle name="Normal 40 2 3 2 2 5 2" xfId="37457"/>
    <cellStyle name="Normal 40 2 3 2 2 5 3" xfId="24363"/>
    <cellStyle name="Normal 40 2 3 2 2 6" xfId="6124"/>
    <cellStyle name="Normal 40 2 3 2 2 6 2" xfId="23918"/>
    <cellStyle name="Normal 40 2 3 2 2 7" xfId="8385"/>
    <cellStyle name="Normal 40 2 3 2 2 7 2" xfId="26154"/>
    <cellStyle name="Normal 40 2 3 2 2 8" xfId="13307"/>
    <cellStyle name="Normal 40 2 3 2 2 8 2" xfId="26395"/>
    <cellStyle name="Normal 40 2 3 2 2 9" xfId="18229"/>
    <cellStyle name="Normal 40 2 3 2 20" xfId="2754"/>
    <cellStyle name="Normal 40 2 3 2 20 2" xfId="10730"/>
    <cellStyle name="Normal 40 2 3 2 20 2 2" xfId="30497"/>
    <cellStyle name="Normal 40 2 3 2 20 3" xfId="15652"/>
    <cellStyle name="Normal 40 2 3 2 20 3 2" xfId="34912"/>
    <cellStyle name="Normal 40 2 3 2 20 4" xfId="20574"/>
    <cellStyle name="Normal 40 2 3 2 20 5" xfId="40315"/>
    <cellStyle name="Normal 40 2 3 2 20 6" xfId="45237"/>
    <cellStyle name="Normal 40 2 3 2 21" xfId="2873"/>
    <cellStyle name="Normal 40 2 3 2 21 2" xfId="10849"/>
    <cellStyle name="Normal 40 2 3 2 21 2 2" xfId="30498"/>
    <cellStyle name="Normal 40 2 3 2 21 3" xfId="15771"/>
    <cellStyle name="Normal 40 2 3 2 21 3 2" xfId="35031"/>
    <cellStyle name="Normal 40 2 3 2 21 4" xfId="20693"/>
    <cellStyle name="Normal 40 2 3 2 21 5" xfId="40434"/>
    <cellStyle name="Normal 40 2 3 2 21 6" xfId="45356"/>
    <cellStyle name="Normal 40 2 3 2 22" xfId="2989"/>
    <cellStyle name="Normal 40 2 3 2 22 2" xfId="10965"/>
    <cellStyle name="Normal 40 2 3 2 22 2 2" xfId="30499"/>
    <cellStyle name="Normal 40 2 3 2 22 3" xfId="15887"/>
    <cellStyle name="Normal 40 2 3 2 22 3 2" xfId="35147"/>
    <cellStyle name="Normal 40 2 3 2 22 4" xfId="20809"/>
    <cellStyle name="Normal 40 2 3 2 22 5" xfId="40550"/>
    <cellStyle name="Normal 40 2 3 2 22 6" xfId="45472"/>
    <cellStyle name="Normal 40 2 3 2 23" xfId="3107"/>
    <cellStyle name="Normal 40 2 3 2 23 2" xfId="11083"/>
    <cellStyle name="Normal 40 2 3 2 23 2 2" xfId="30500"/>
    <cellStyle name="Normal 40 2 3 2 23 3" xfId="16005"/>
    <cellStyle name="Normal 40 2 3 2 23 3 2" xfId="35265"/>
    <cellStyle name="Normal 40 2 3 2 23 4" xfId="20927"/>
    <cellStyle name="Normal 40 2 3 2 23 5" xfId="40668"/>
    <cellStyle name="Normal 40 2 3 2 23 6" xfId="45590"/>
    <cellStyle name="Normal 40 2 3 2 24" xfId="3225"/>
    <cellStyle name="Normal 40 2 3 2 24 2" xfId="11200"/>
    <cellStyle name="Normal 40 2 3 2 24 2 2" xfId="30501"/>
    <cellStyle name="Normal 40 2 3 2 24 3" xfId="16122"/>
    <cellStyle name="Normal 40 2 3 2 24 3 2" xfId="35382"/>
    <cellStyle name="Normal 40 2 3 2 24 4" xfId="21044"/>
    <cellStyle name="Normal 40 2 3 2 24 5" xfId="40785"/>
    <cellStyle name="Normal 40 2 3 2 24 6" xfId="45707"/>
    <cellStyle name="Normal 40 2 3 2 25" xfId="3342"/>
    <cellStyle name="Normal 40 2 3 2 25 2" xfId="11317"/>
    <cellStyle name="Normal 40 2 3 2 25 2 2" xfId="30502"/>
    <cellStyle name="Normal 40 2 3 2 25 3" xfId="16239"/>
    <cellStyle name="Normal 40 2 3 2 25 3 2" xfId="35499"/>
    <cellStyle name="Normal 40 2 3 2 25 4" xfId="21161"/>
    <cellStyle name="Normal 40 2 3 2 25 5" xfId="40902"/>
    <cellStyle name="Normal 40 2 3 2 25 6" xfId="45824"/>
    <cellStyle name="Normal 40 2 3 2 26" xfId="3459"/>
    <cellStyle name="Normal 40 2 3 2 26 2" xfId="11434"/>
    <cellStyle name="Normal 40 2 3 2 26 2 2" xfId="30503"/>
    <cellStyle name="Normal 40 2 3 2 26 3" xfId="16356"/>
    <cellStyle name="Normal 40 2 3 2 26 3 2" xfId="35616"/>
    <cellStyle name="Normal 40 2 3 2 26 4" xfId="21278"/>
    <cellStyle name="Normal 40 2 3 2 26 5" xfId="41019"/>
    <cellStyle name="Normal 40 2 3 2 26 6" xfId="45941"/>
    <cellStyle name="Normal 40 2 3 2 27" xfId="3573"/>
    <cellStyle name="Normal 40 2 3 2 27 2" xfId="11548"/>
    <cellStyle name="Normal 40 2 3 2 27 2 2" xfId="30504"/>
    <cellStyle name="Normal 40 2 3 2 27 3" xfId="16470"/>
    <cellStyle name="Normal 40 2 3 2 27 3 2" xfId="35730"/>
    <cellStyle name="Normal 40 2 3 2 27 4" xfId="21392"/>
    <cellStyle name="Normal 40 2 3 2 27 5" xfId="41133"/>
    <cellStyle name="Normal 40 2 3 2 27 6" xfId="46055"/>
    <cellStyle name="Normal 40 2 3 2 28" xfId="3690"/>
    <cellStyle name="Normal 40 2 3 2 28 2" xfId="11664"/>
    <cellStyle name="Normal 40 2 3 2 28 2 2" xfId="30505"/>
    <cellStyle name="Normal 40 2 3 2 28 3" xfId="16586"/>
    <cellStyle name="Normal 40 2 3 2 28 3 2" xfId="35846"/>
    <cellStyle name="Normal 40 2 3 2 28 4" xfId="21508"/>
    <cellStyle name="Normal 40 2 3 2 28 5" xfId="41249"/>
    <cellStyle name="Normal 40 2 3 2 28 6" xfId="46171"/>
    <cellStyle name="Normal 40 2 3 2 29" xfId="3806"/>
    <cellStyle name="Normal 40 2 3 2 29 2" xfId="11779"/>
    <cellStyle name="Normal 40 2 3 2 29 2 2" xfId="30506"/>
    <cellStyle name="Normal 40 2 3 2 29 3" xfId="16701"/>
    <cellStyle name="Normal 40 2 3 2 29 3 2" xfId="35961"/>
    <cellStyle name="Normal 40 2 3 2 29 4" xfId="21623"/>
    <cellStyle name="Normal 40 2 3 2 29 5" xfId="41364"/>
    <cellStyle name="Normal 40 2 3 2 29 6" xfId="46286"/>
    <cellStyle name="Normal 40 2 3 2 3" xfId="473"/>
    <cellStyle name="Normal 40 2 3 2 3 10" xfId="43012"/>
    <cellStyle name="Normal 40 2 3 2 3 2" xfId="6129"/>
    <cellStyle name="Normal 40 2 3 2 3 2 2" xfId="8049"/>
    <cellStyle name="Normal 40 2 3 2 3 2 2 2" xfId="25836"/>
    <cellStyle name="Normal 40 2 3 2 3 2 3" xfId="32161"/>
    <cellStyle name="Normal 40 2 3 2 3 2 4" xfId="23923"/>
    <cellStyle name="Normal 40 2 3 2 3 3" xfId="7384"/>
    <cellStyle name="Normal 40 2 3 2 3 3 2" xfId="32685"/>
    <cellStyle name="Normal 40 2 3 2 3 3 3" xfId="25173"/>
    <cellStyle name="Normal 40 2 3 2 3 4" xfId="6696"/>
    <cellStyle name="Normal 40 2 3 2 3 4 2" xfId="24485"/>
    <cellStyle name="Normal 40 2 3 2 3 5" xfId="6128"/>
    <cellStyle name="Normal 40 2 3 2 3 5 2" xfId="23922"/>
    <cellStyle name="Normal 40 2 3 2 3 6" xfId="8505"/>
    <cellStyle name="Normal 40 2 3 2 3 6 2" xfId="30507"/>
    <cellStyle name="Normal 40 2 3 2 3 7" xfId="13427"/>
    <cellStyle name="Normal 40 2 3 2 3 7 2" xfId="32160"/>
    <cellStyle name="Normal 40 2 3 2 3 8" xfId="18349"/>
    <cellStyle name="Normal 40 2 3 2 3 9" xfId="38090"/>
    <cellStyle name="Normal 40 2 3 2 30" xfId="3923"/>
    <cellStyle name="Normal 40 2 3 2 30 2" xfId="11895"/>
    <cellStyle name="Normal 40 2 3 2 30 2 2" xfId="30508"/>
    <cellStyle name="Normal 40 2 3 2 30 3" xfId="16817"/>
    <cellStyle name="Normal 40 2 3 2 30 3 2" xfId="36077"/>
    <cellStyle name="Normal 40 2 3 2 30 4" xfId="21739"/>
    <cellStyle name="Normal 40 2 3 2 30 5" xfId="41480"/>
    <cellStyle name="Normal 40 2 3 2 30 6" xfId="46402"/>
    <cellStyle name="Normal 40 2 3 2 31" xfId="4041"/>
    <cellStyle name="Normal 40 2 3 2 31 2" xfId="12013"/>
    <cellStyle name="Normal 40 2 3 2 31 2 2" xfId="30509"/>
    <cellStyle name="Normal 40 2 3 2 31 3" xfId="16935"/>
    <cellStyle name="Normal 40 2 3 2 31 3 2" xfId="36195"/>
    <cellStyle name="Normal 40 2 3 2 31 4" xfId="21857"/>
    <cellStyle name="Normal 40 2 3 2 31 5" xfId="41598"/>
    <cellStyle name="Normal 40 2 3 2 31 6" xfId="46520"/>
    <cellStyle name="Normal 40 2 3 2 32" xfId="4156"/>
    <cellStyle name="Normal 40 2 3 2 32 2" xfId="12127"/>
    <cellStyle name="Normal 40 2 3 2 32 2 2" xfId="30510"/>
    <cellStyle name="Normal 40 2 3 2 32 3" xfId="17049"/>
    <cellStyle name="Normal 40 2 3 2 32 3 2" xfId="36309"/>
    <cellStyle name="Normal 40 2 3 2 32 4" xfId="21971"/>
    <cellStyle name="Normal 40 2 3 2 32 5" xfId="41712"/>
    <cellStyle name="Normal 40 2 3 2 32 6" xfId="46634"/>
    <cellStyle name="Normal 40 2 3 2 33" xfId="4271"/>
    <cellStyle name="Normal 40 2 3 2 33 2" xfId="12242"/>
    <cellStyle name="Normal 40 2 3 2 33 2 2" xfId="30511"/>
    <cellStyle name="Normal 40 2 3 2 33 3" xfId="17164"/>
    <cellStyle name="Normal 40 2 3 2 33 3 2" xfId="36424"/>
    <cellStyle name="Normal 40 2 3 2 33 4" xfId="22086"/>
    <cellStyle name="Normal 40 2 3 2 33 5" xfId="41827"/>
    <cellStyle name="Normal 40 2 3 2 33 6" xfId="46749"/>
    <cellStyle name="Normal 40 2 3 2 34" xfId="4398"/>
    <cellStyle name="Normal 40 2 3 2 34 2" xfId="12369"/>
    <cellStyle name="Normal 40 2 3 2 34 2 2" xfId="30512"/>
    <cellStyle name="Normal 40 2 3 2 34 3" xfId="17291"/>
    <cellStyle name="Normal 40 2 3 2 34 3 2" xfId="36551"/>
    <cellStyle name="Normal 40 2 3 2 34 4" xfId="22213"/>
    <cellStyle name="Normal 40 2 3 2 34 5" xfId="41954"/>
    <cellStyle name="Normal 40 2 3 2 34 6" xfId="46876"/>
    <cellStyle name="Normal 40 2 3 2 35" xfId="4513"/>
    <cellStyle name="Normal 40 2 3 2 35 2" xfId="12483"/>
    <cellStyle name="Normal 40 2 3 2 35 2 2" xfId="30513"/>
    <cellStyle name="Normal 40 2 3 2 35 3" xfId="17405"/>
    <cellStyle name="Normal 40 2 3 2 35 3 2" xfId="36665"/>
    <cellStyle name="Normal 40 2 3 2 35 4" xfId="22327"/>
    <cellStyle name="Normal 40 2 3 2 35 5" xfId="42068"/>
    <cellStyle name="Normal 40 2 3 2 35 6" xfId="46990"/>
    <cellStyle name="Normal 40 2 3 2 36" xfId="4630"/>
    <cellStyle name="Normal 40 2 3 2 36 2" xfId="12600"/>
    <cellStyle name="Normal 40 2 3 2 36 2 2" xfId="30514"/>
    <cellStyle name="Normal 40 2 3 2 36 3" xfId="17522"/>
    <cellStyle name="Normal 40 2 3 2 36 3 2" xfId="36782"/>
    <cellStyle name="Normal 40 2 3 2 36 4" xfId="22444"/>
    <cellStyle name="Normal 40 2 3 2 36 5" xfId="42185"/>
    <cellStyle name="Normal 40 2 3 2 36 6" xfId="47107"/>
    <cellStyle name="Normal 40 2 3 2 37" xfId="4746"/>
    <cellStyle name="Normal 40 2 3 2 37 2" xfId="12716"/>
    <cellStyle name="Normal 40 2 3 2 37 2 2" xfId="30515"/>
    <cellStyle name="Normal 40 2 3 2 37 3" xfId="17638"/>
    <cellStyle name="Normal 40 2 3 2 37 3 2" xfId="36898"/>
    <cellStyle name="Normal 40 2 3 2 37 4" xfId="22560"/>
    <cellStyle name="Normal 40 2 3 2 37 5" xfId="42301"/>
    <cellStyle name="Normal 40 2 3 2 37 6" xfId="47223"/>
    <cellStyle name="Normal 40 2 3 2 38" xfId="4861"/>
    <cellStyle name="Normal 40 2 3 2 38 2" xfId="12831"/>
    <cellStyle name="Normal 40 2 3 2 38 2 2" xfId="30516"/>
    <cellStyle name="Normal 40 2 3 2 38 3" xfId="17753"/>
    <cellStyle name="Normal 40 2 3 2 38 3 2" xfId="37013"/>
    <cellStyle name="Normal 40 2 3 2 38 4" xfId="22675"/>
    <cellStyle name="Normal 40 2 3 2 38 5" xfId="42416"/>
    <cellStyle name="Normal 40 2 3 2 38 6" xfId="47338"/>
    <cellStyle name="Normal 40 2 3 2 39" xfId="4982"/>
    <cellStyle name="Normal 40 2 3 2 39 2" xfId="12951"/>
    <cellStyle name="Normal 40 2 3 2 39 2 2" xfId="30517"/>
    <cellStyle name="Normal 40 2 3 2 39 3" xfId="17873"/>
    <cellStyle name="Normal 40 2 3 2 39 3 2" xfId="37133"/>
    <cellStyle name="Normal 40 2 3 2 39 4" xfId="22795"/>
    <cellStyle name="Normal 40 2 3 2 39 5" xfId="42536"/>
    <cellStyle name="Normal 40 2 3 2 39 6" xfId="47458"/>
    <cellStyle name="Normal 40 2 3 2 4" xfId="595"/>
    <cellStyle name="Normal 40 2 3 2 4 10" xfId="43133"/>
    <cellStyle name="Normal 40 2 3 2 4 2" xfId="6131"/>
    <cellStyle name="Normal 40 2 3 2 4 2 2" xfId="8050"/>
    <cellStyle name="Normal 40 2 3 2 4 2 2 2" xfId="25837"/>
    <cellStyle name="Normal 40 2 3 2 4 2 3" xfId="32163"/>
    <cellStyle name="Normal 40 2 3 2 4 2 4" xfId="23925"/>
    <cellStyle name="Normal 40 2 3 2 4 3" xfId="7541"/>
    <cellStyle name="Normal 40 2 3 2 4 3 2" xfId="32806"/>
    <cellStyle name="Normal 40 2 3 2 4 3 3" xfId="25329"/>
    <cellStyle name="Normal 40 2 3 2 4 4" xfId="6937"/>
    <cellStyle name="Normal 40 2 3 2 4 4 2" xfId="24726"/>
    <cellStyle name="Normal 40 2 3 2 4 5" xfId="6130"/>
    <cellStyle name="Normal 40 2 3 2 4 5 2" xfId="23924"/>
    <cellStyle name="Normal 40 2 3 2 4 6" xfId="8626"/>
    <cellStyle name="Normal 40 2 3 2 4 6 2" xfId="30518"/>
    <cellStyle name="Normal 40 2 3 2 4 7" xfId="13548"/>
    <cellStyle name="Normal 40 2 3 2 4 7 2" xfId="32162"/>
    <cellStyle name="Normal 40 2 3 2 4 8" xfId="18470"/>
    <cellStyle name="Normal 40 2 3 2 4 9" xfId="38211"/>
    <cellStyle name="Normal 40 2 3 2 40" xfId="5097"/>
    <cellStyle name="Normal 40 2 3 2 40 2" xfId="13066"/>
    <cellStyle name="Normal 40 2 3 2 40 2 2" xfId="30519"/>
    <cellStyle name="Normal 40 2 3 2 40 3" xfId="17988"/>
    <cellStyle name="Normal 40 2 3 2 40 3 2" xfId="37248"/>
    <cellStyle name="Normal 40 2 3 2 40 4" xfId="22910"/>
    <cellStyle name="Normal 40 2 3 2 40 5" xfId="42651"/>
    <cellStyle name="Normal 40 2 3 2 40 6" xfId="47573"/>
    <cellStyle name="Normal 40 2 3 2 41" xfId="6123"/>
    <cellStyle name="Normal 40 2 3 2 41 2" xfId="30484"/>
    <cellStyle name="Normal 40 2 3 2 41 3" xfId="32445"/>
    <cellStyle name="Normal 40 2 3 2 41 4" xfId="23917"/>
    <cellStyle name="Normal 40 2 3 2 42" xfId="8265"/>
    <cellStyle name="Normal 40 2 3 2 42 2" xfId="37456"/>
    <cellStyle name="Normal 40 2 3 2 42 3" xfId="26051"/>
    <cellStyle name="Normal 40 2 3 2 43" xfId="13187"/>
    <cellStyle name="Normal 40 2 3 2 43 2" xfId="26292"/>
    <cellStyle name="Normal 40 2 3 2 44" xfId="18109"/>
    <cellStyle name="Normal 40 2 3 2 45" xfId="37610"/>
    <cellStyle name="Normal 40 2 3 2 46" xfId="37851"/>
    <cellStyle name="Normal 40 2 3 2 47" xfId="42772"/>
    <cellStyle name="Normal 40 2 3 2 48" xfId="47782"/>
    <cellStyle name="Normal 40 2 3 2 5" xfId="730"/>
    <cellStyle name="Normal 40 2 3 2 5 2" xfId="8046"/>
    <cellStyle name="Normal 40 2 3 2 5 2 2" xfId="32938"/>
    <cellStyle name="Normal 40 2 3 2 5 2 3" xfId="25833"/>
    <cellStyle name="Normal 40 2 3 2 5 3" xfId="6132"/>
    <cellStyle name="Normal 40 2 3 2 5 3 2" xfId="23926"/>
    <cellStyle name="Normal 40 2 3 2 5 4" xfId="8758"/>
    <cellStyle name="Normal 40 2 3 2 5 4 2" xfId="30520"/>
    <cellStyle name="Normal 40 2 3 2 5 5" xfId="13680"/>
    <cellStyle name="Normal 40 2 3 2 5 5 2" xfId="32164"/>
    <cellStyle name="Normal 40 2 3 2 5 6" xfId="18602"/>
    <cellStyle name="Normal 40 2 3 2 5 7" xfId="38343"/>
    <cellStyle name="Normal 40 2 3 2 5 8" xfId="43265"/>
    <cellStyle name="Normal 40 2 3 2 6" xfId="844"/>
    <cellStyle name="Normal 40 2 3 2 6 2" xfId="7057"/>
    <cellStyle name="Normal 40 2 3 2 6 2 2" xfId="24846"/>
    <cellStyle name="Normal 40 2 3 2 6 3" xfId="8872"/>
    <cellStyle name="Normal 40 2 3 2 6 3 2" xfId="30521"/>
    <cellStyle name="Normal 40 2 3 2 6 4" xfId="13794"/>
    <cellStyle name="Normal 40 2 3 2 6 4 2" xfId="33052"/>
    <cellStyle name="Normal 40 2 3 2 6 5" xfId="18716"/>
    <cellStyle name="Normal 40 2 3 2 6 6" xfId="38457"/>
    <cellStyle name="Normal 40 2 3 2 6 7" xfId="43379"/>
    <cellStyle name="Normal 40 2 3 2 7" xfId="958"/>
    <cellStyle name="Normal 40 2 3 2 7 2" xfId="6454"/>
    <cellStyle name="Normal 40 2 3 2 7 2 2" xfId="24243"/>
    <cellStyle name="Normal 40 2 3 2 7 3" xfId="8986"/>
    <cellStyle name="Normal 40 2 3 2 7 3 2" xfId="30522"/>
    <cellStyle name="Normal 40 2 3 2 7 4" xfId="13908"/>
    <cellStyle name="Normal 40 2 3 2 7 4 2" xfId="33166"/>
    <cellStyle name="Normal 40 2 3 2 7 5" xfId="18830"/>
    <cellStyle name="Normal 40 2 3 2 7 6" xfId="38571"/>
    <cellStyle name="Normal 40 2 3 2 7 7" xfId="43493"/>
    <cellStyle name="Normal 40 2 3 2 8" xfId="1105"/>
    <cellStyle name="Normal 40 2 3 2 8 2" xfId="9127"/>
    <cellStyle name="Normal 40 2 3 2 8 2 2" xfId="30523"/>
    <cellStyle name="Normal 40 2 3 2 8 3" xfId="14049"/>
    <cellStyle name="Normal 40 2 3 2 8 3 2" xfId="33307"/>
    <cellStyle name="Normal 40 2 3 2 8 4" xfId="18971"/>
    <cellStyle name="Normal 40 2 3 2 8 5" xfId="38712"/>
    <cellStyle name="Normal 40 2 3 2 8 6" xfId="43634"/>
    <cellStyle name="Normal 40 2 3 2 9" xfId="1254"/>
    <cellStyle name="Normal 40 2 3 2 9 2" xfId="9271"/>
    <cellStyle name="Normal 40 2 3 2 9 2 2" xfId="30524"/>
    <cellStyle name="Normal 40 2 3 2 9 3" xfId="14193"/>
    <cellStyle name="Normal 40 2 3 2 9 3 2" xfId="33451"/>
    <cellStyle name="Normal 40 2 3 2 9 4" xfId="19115"/>
    <cellStyle name="Normal 40 2 3 2 9 5" xfId="38856"/>
    <cellStyle name="Normal 40 2 3 2 9 6" xfId="43778"/>
    <cellStyle name="Normal 40 2 3 20" xfId="2559"/>
    <cellStyle name="Normal 40 2 3 20 2" xfId="10535"/>
    <cellStyle name="Normal 40 2 3 20 2 2" xfId="30525"/>
    <cellStyle name="Normal 40 2 3 20 3" xfId="15457"/>
    <cellStyle name="Normal 40 2 3 20 3 2" xfId="34717"/>
    <cellStyle name="Normal 40 2 3 20 4" xfId="20379"/>
    <cellStyle name="Normal 40 2 3 20 5" xfId="40120"/>
    <cellStyle name="Normal 40 2 3 20 6" xfId="45042"/>
    <cellStyle name="Normal 40 2 3 21" xfId="2677"/>
    <cellStyle name="Normal 40 2 3 21 2" xfId="10653"/>
    <cellStyle name="Normal 40 2 3 21 2 2" xfId="30526"/>
    <cellStyle name="Normal 40 2 3 21 3" xfId="15575"/>
    <cellStyle name="Normal 40 2 3 21 3 2" xfId="34835"/>
    <cellStyle name="Normal 40 2 3 21 4" xfId="20497"/>
    <cellStyle name="Normal 40 2 3 21 5" xfId="40238"/>
    <cellStyle name="Normal 40 2 3 21 6" xfId="45160"/>
    <cellStyle name="Normal 40 2 3 22" xfId="2796"/>
    <cellStyle name="Normal 40 2 3 22 2" xfId="10772"/>
    <cellStyle name="Normal 40 2 3 22 2 2" xfId="30527"/>
    <cellStyle name="Normal 40 2 3 22 3" xfId="15694"/>
    <cellStyle name="Normal 40 2 3 22 3 2" xfId="34954"/>
    <cellStyle name="Normal 40 2 3 22 4" xfId="20616"/>
    <cellStyle name="Normal 40 2 3 22 5" xfId="40357"/>
    <cellStyle name="Normal 40 2 3 22 6" xfId="45279"/>
    <cellStyle name="Normal 40 2 3 23" xfId="2912"/>
    <cellStyle name="Normal 40 2 3 23 2" xfId="10888"/>
    <cellStyle name="Normal 40 2 3 23 2 2" xfId="30528"/>
    <cellStyle name="Normal 40 2 3 23 3" xfId="15810"/>
    <cellStyle name="Normal 40 2 3 23 3 2" xfId="35070"/>
    <cellStyle name="Normal 40 2 3 23 4" xfId="20732"/>
    <cellStyle name="Normal 40 2 3 23 5" xfId="40473"/>
    <cellStyle name="Normal 40 2 3 23 6" xfId="45395"/>
    <cellStyle name="Normal 40 2 3 24" xfId="3030"/>
    <cellStyle name="Normal 40 2 3 24 2" xfId="11006"/>
    <cellStyle name="Normal 40 2 3 24 2 2" xfId="30529"/>
    <cellStyle name="Normal 40 2 3 24 3" xfId="15928"/>
    <cellStyle name="Normal 40 2 3 24 3 2" xfId="35188"/>
    <cellStyle name="Normal 40 2 3 24 4" xfId="20850"/>
    <cellStyle name="Normal 40 2 3 24 5" xfId="40591"/>
    <cellStyle name="Normal 40 2 3 24 6" xfId="45513"/>
    <cellStyle name="Normal 40 2 3 25" xfId="3148"/>
    <cellStyle name="Normal 40 2 3 25 2" xfId="11123"/>
    <cellStyle name="Normal 40 2 3 25 2 2" xfId="30530"/>
    <cellStyle name="Normal 40 2 3 25 3" xfId="16045"/>
    <cellStyle name="Normal 40 2 3 25 3 2" xfId="35305"/>
    <cellStyle name="Normal 40 2 3 25 4" xfId="20967"/>
    <cellStyle name="Normal 40 2 3 25 5" xfId="40708"/>
    <cellStyle name="Normal 40 2 3 25 6" xfId="45630"/>
    <cellStyle name="Normal 40 2 3 26" xfId="3265"/>
    <cellStyle name="Normal 40 2 3 26 2" xfId="11240"/>
    <cellStyle name="Normal 40 2 3 26 2 2" xfId="30531"/>
    <cellStyle name="Normal 40 2 3 26 3" xfId="16162"/>
    <cellStyle name="Normal 40 2 3 26 3 2" xfId="35422"/>
    <cellStyle name="Normal 40 2 3 26 4" xfId="21084"/>
    <cellStyle name="Normal 40 2 3 26 5" xfId="40825"/>
    <cellStyle name="Normal 40 2 3 26 6" xfId="45747"/>
    <cellStyle name="Normal 40 2 3 27" xfId="3382"/>
    <cellStyle name="Normal 40 2 3 27 2" xfId="11357"/>
    <cellStyle name="Normal 40 2 3 27 2 2" xfId="30532"/>
    <cellStyle name="Normal 40 2 3 27 3" xfId="16279"/>
    <cellStyle name="Normal 40 2 3 27 3 2" xfId="35539"/>
    <cellStyle name="Normal 40 2 3 27 4" xfId="21201"/>
    <cellStyle name="Normal 40 2 3 27 5" xfId="40942"/>
    <cellStyle name="Normal 40 2 3 27 6" xfId="45864"/>
    <cellStyle name="Normal 40 2 3 28" xfId="3496"/>
    <cellStyle name="Normal 40 2 3 28 2" xfId="11471"/>
    <cellStyle name="Normal 40 2 3 28 2 2" xfId="30533"/>
    <cellStyle name="Normal 40 2 3 28 3" xfId="16393"/>
    <cellStyle name="Normal 40 2 3 28 3 2" xfId="35653"/>
    <cellStyle name="Normal 40 2 3 28 4" xfId="21315"/>
    <cellStyle name="Normal 40 2 3 28 5" xfId="41056"/>
    <cellStyle name="Normal 40 2 3 28 6" xfId="45978"/>
    <cellStyle name="Normal 40 2 3 29" xfId="3613"/>
    <cellStyle name="Normal 40 2 3 29 2" xfId="11587"/>
    <cellStyle name="Normal 40 2 3 29 2 2" xfId="30534"/>
    <cellStyle name="Normal 40 2 3 29 3" xfId="16509"/>
    <cellStyle name="Normal 40 2 3 29 3 2" xfId="35769"/>
    <cellStyle name="Normal 40 2 3 29 4" xfId="21431"/>
    <cellStyle name="Normal 40 2 3 29 5" xfId="41172"/>
    <cellStyle name="Normal 40 2 3 29 6" xfId="46094"/>
    <cellStyle name="Normal 40 2 3 3" xfId="276"/>
    <cellStyle name="Normal 40 2 3 3 10" xfId="37653"/>
    <cellStyle name="Normal 40 2 3 3 11" xfId="37894"/>
    <cellStyle name="Normal 40 2 3 3 12" xfId="42815"/>
    <cellStyle name="Normal 40 2 3 3 13" xfId="47784"/>
    <cellStyle name="Normal 40 2 3 3 2" xfId="2216"/>
    <cellStyle name="Normal 40 2 3 3 2 10" xfId="44737"/>
    <cellStyle name="Normal 40 2 3 3 2 2" xfId="6135"/>
    <cellStyle name="Normal 40 2 3 3 2 2 2" xfId="8052"/>
    <cellStyle name="Normal 40 2 3 3 2 2 2 2" xfId="25839"/>
    <cellStyle name="Normal 40 2 3 3 2 2 3" xfId="32166"/>
    <cellStyle name="Normal 40 2 3 3 2 2 4" xfId="23929"/>
    <cellStyle name="Normal 40 2 3 3 2 3" xfId="7385"/>
    <cellStyle name="Normal 40 2 3 3 2 3 2" xfId="34410"/>
    <cellStyle name="Normal 40 2 3 3 2 3 3" xfId="25174"/>
    <cellStyle name="Normal 40 2 3 3 2 4" xfId="6739"/>
    <cellStyle name="Normal 40 2 3 3 2 4 2" xfId="24528"/>
    <cellStyle name="Normal 40 2 3 3 2 5" xfId="6134"/>
    <cellStyle name="Normal 40 2 3 3 2 5 2" xfId="23928"/>
    <cellStyle name="Normal 40 2 3 3 2 6" xfId="10230"/>
    <cellStyle name="Normal 40 2 3 3 2 6 2" xfId="30536"/>
    <cellStyle name="Normal 40 2 3 3 2 7" xfId="15152"/>
    <cellStyle name="Normal 40 2 3 3 2 7 2" xfId="32165"/>
    <cellStyle name="Normal 40 2 3 3 2 8" xfId="20074"/>
    <cellStyle name="Normal 40 2 3 3 2 9" xfId="39815"/>
    <cellStyle name="Normal 40 2 3 3 3" xfId="6136"/>
    <cellStyle name="Normal 40 2 3 3 3 2" xfId="8051"/>
    <cellStyle name="Normal 40 2 3 3 3 2 2" xfId="25838"/>
    <cellStyle name="Normal 40 2 3 3 3 3" xfId="30535"/>
    <cellStyle name="Normal 40 2 3 3 3 4" xfId="32167"/>
    <cellStyle name="Normal 40 2 3 3 3 5" xfId="23930"/>
    <cellStyle name="Normal 40 2 3 3 4" xfId="7100"/>
    <cellStyle name="Normal 40 2 3 3 4 2" xfId="32488"/>
    <cellStyle name="Normal 40 2 3 3 4 3" xfId="24889"/>
    <cellStyle name="Normal 40 2 3 3 5" xfId="6497"/>
    <cellStyle name="Normal 40 2 3 3 5 2" xfId="37458"/>
    <cellStyle name="Normal 40 2 3 3 5 3" xfId="24286"/>
    <cellStyle name="Normal 40 2 3 3 6" xfId="6133"/>
    <cellStyle name="Normal 40 2 3 3 6 2" xfId="23927"/>
    <cellStyle name="Normal 40 2 3 3 7" xfId="8308"/>
    <cellStyle name="Normal 40 2 3 3 7 2" xfId="26094"/>
    <cellStyle name="Normal 40 2 3 3 8" xfId="13230"/>
    <cellStyle name="Normal 40 2 3 3 8 2" xfId="26335"/>
    <cellStyle name="Normal 40 2 3 3 9" xfId="18152"/>
    <cellStyle name="Normal 40 2 3 30" xfId="3729"/>
    <cellStyle name="Normal 40 2 3 30 2" xfId="11702"/>
    <cellStyle name="Normal 40 2 3 30 2 2" xfId="30537"/>
    <cellStyle name="Normal 40 2 3 30 3" xfId="16624"/>
    <cellStyle name="Normal 40 2 3 30 3 2" xfId="35884"/>
    <cellStyle name="Normal 40 2 3 30 4" xfId="21546"/>
    <cellStyle name="Normal 40 2 3 30 5" xfId="41287"/>
    <cellStyle name="Normal 40 2 3 30 6" xfId="46209"/>
    <cellStyle name="Normal 40 2 3 31" xfId="3846"/>
    <cellStyle name="Normal 40 2 3 31 2" xfId="11818"/>
    <cellStyle name="Normal 40 2 3 31 2 2" xfId="30538"/>
    <cellStyle name="Normal 40 2 3 31 3" xfId="16740"/>
    <cellStyle name="Normal 40 2 3 31 3 2" xfId="36000"/>
    <cellStyle name="Normal 40 2 3 31 4" xfId="21662"/>
    <cellStyle name="Normal 40 2 3 31 5" xfId="41403"/>
    <cellStyle name="Normal 40 2 3 31 6" xfId="46325"/>
    <cellStyle name="Normal 40 2 3 32" xfId="3964"/>
    <cellStyle name="Normal 40 2 3 32 2" xfId="11936"/>
    <cellStyle name="Normal 40 2 3 32 2 2" xfId="30539"/>
    <cellStyle name="Normal 40 2 3 32 3" xfId="16858"/>
    <cellStyle name="Normal 40 2 3 32 3 2" xfId="36118"/>
    <cellStyle name="Normal 40 2 3 32 4" xfId="21780"/>
    <cellStyle name="Normal 40 2 3 32 5" xfId="41521"/>
    <cellStyle name="Normal 40 2 3 32 6" xfId="46443"/>
    <cellStyle name="Normal 40 2 3 33" xfId="4079"/>
    <cellStyle name="Normal 40 2 3 33 2" xfId="12050"/>
    <cellStyle name="Normal 40 2 3 33 2 2" xfId="30540"/>
    <cellStyle name="Normal 40 2 3 33 3" xfId="16972"/>
    <cellStyle name="Normal 40 2 3 33 3 2" xfId="36232"/>
    <cellStyle name="Normal 40 2 3 33 4" xfId="21894"/>
    <cellStyle name="Normal 40 2 3 33 5" xfId="41635"/>
    <cellStyle name="Normal 40 2 3 33 6" xfId="46557"/>
    <cellStyle name="Normal 40 2 3 34" xfId="4194"/>
    <cellStyle name="Normal 40 2 3 34 2" xfId="12165"/>
    <cellStyle name="Normal 40 2 3 34 2 2" xfId="30541"/>
    <cellStyle name="Normal 40 2 3 34 3" xfId="17087"/>
    <cellStyle name="Normal 40 2 3 34 3 2" xfId="36347"/>
    <cellStyle name="Normal 40 2 3 34 4" xfId="22009"/>
    <cellStyle name="Normal 40 2 3 34 5" xfId="41750"/>
    <cellStyle name="Normal 40 2 3 34 6" xfId="46672"/>
    <cellStyle name="Normal 40 2 3 35" xfId="4321"/>
    <cellStyle name="Normal 40 2 3 35 2" xfId="12292"/>
    <cellStyle name="Normal 40 2 3 35 2 2" xfId="30542"/>
    <cellStyle name="Normal 40 2 3 35 3" xfId="17214"/>
    <cellStyle name="Normal 40 2 3 35 3 2" xfId="36474"/>
    <cellStyle name="Normal 40 2 3 35 4" xfId="22136"/>
    <cellStyle name="Normal 40 2 3 35 5" xfId="41877"/>
    <cellStyle name="Normal 40 2 3 35 6" xfId="46799"/>
    <cellStyle name="Normal 40 2 3 36" xfId="4436"/>
    <cellStyle name="Normal 40 2 3 36 2" xfId="12406"/>
    <cellStyle name="Normal 40 2 3 36 2 2" xfId="30543"/>
    <cellStyle name="Normal 40 2 3 36 3" xfId="17328"/>
    <cellStyle name="Normal 40 2 3 36 3 2" xfId="36588"/>
    <cellStyle name="Normal 40 2 3 36 4" xfId="22250"/>
    <cellStyle name="Normal 40 2 3 36 5" xfId="41991"/>
    <cellStyle name="Normal 40 2 3 36 6" xfId="46913"/>
    <cellStyle name="Normal 40 2 3 37" xfId="4553"/>
    <cellStyle name="Normal 40 2 3 37 2" xfId="12523"/>
    <cellStyle name="Normal 40 2 3 37 2 2" xfId="30544"/>
    <cellStyle name="Normal 40 2 3 37 3" xfId="17445"/>
    <cellStyle name="Normal 40 2 3 37 3 2" xfId="36705"/>
    <cellStyle name="Normal 40 2 3 37 4" xfId="22367"/>
    <cellStyle name="Normal 40 2 3 37 5" xfId="42108"/>
    <cellStyle name="Normal 40 2 3 37 6" xfId="47030"/>
    <cellStyle name="Normal 40 2 3 38" xfId="4669"/>
    <cellStyle name="Normal 40 2 3 38 2" xfId="12639"/>
    <cellStyle name="Normal 40 2 3 38 2 2" xfId="30545"/>
    <cellStyle name="Normal 40 2 3 38 3" xfId="17561"/>
    <cellStyle name="Normal 40 2 3 38 3 2" xfId="36821"/>
    <cellStyle name="Normal 40 2 3 38 4" xfId="22483"/>
    <cellStyle name="Normal 40 2 3 38 5" xfId="42224"/>
    <cellStyle name="Normal 40 2 3 38 6" xfId="47146"/>
    <cellStyle name="Normal 40 2 3 39" xfId="4784"/>
    <cellStyle name="Normal 40 2 3 39 2" xfId="12754"/>
    <cellStyle name="Normal 40 2 3 39 2 2" xfId="30546"/>
    <cellStyle name="Normal 40 2 3 39 3" xfId="17676"/>
    <cellStyle name="Normal 40 2 3 39 3 2" xfId="36936"/>
    <cellStyle name="Normal 40 2 3 39 4" xfId="22598"/>
    <cellStyle name="Normal 40 2 3 39 5" xfId="42339"/>
    <cellStyle name="Normal 40 2 3 39 6" xfId="47261"/>
    <cellStyle name="Normal 40 2 3 4" xfId="396"/>
    <cellStyle name="Normal 40 2 3 4 10" xfId="42935"/>
    <cellStyle name="Normal 40 2 3 4 2" xfId="6138"/>
    <cellStyle name="Normal 40 2 3 4 2 2" xfId="8053"/>
    <cellStyle name="Normal 40 2 3 4 2 2 2" xfId="25840"/>
    <cellStyle name="Normal 40 2 3 4 2 3" xfId="32169"/>
    <cellStyle name="Normal 40 2 3 4 2 4" xfId="23932"/>
    <cellStyle name="Normal 40 2 3 4 3" xfId="7386"/>
    <cellStyle name="Normal 40 2 3 4 3 2" xfId="32608"/>
    <cellStyle name="Normal 40 2 3 4 3 3" xfId="25175"/>
    <cellStyle name="Normal 40 2 3 4 4" xfId="6619"/>
    <cellStyle name="Normal 40 2 3 4 4 2" xfId="24408"/>
    <cellStyle name="Normal 40 2 3 4 5" xfId="6137"/>
    <cellStyle name="Normal 40 2 3 4 5 2" xfId="23931"/>
    <cellStyle name="Normal 40 2 3 4 6" xfId="8428"/>
    <cellStyle name="Normal 40 2 3 4 6 2" xfId="30547"/>
    <cellStyle name="Normal 40 2 3 4 7" xfId="13350"/>
    <cellStyle name="Normal 40 2 3 4 7 2" xfId="32168"/>
    <cellStyle name="Normal 40 2 3 4 8" xfId="18272"/>
    <cellStyle name="Normal 40 2 3 4 9" xfId="38013"/>
    <cellStyle name="Normal 40 2 3 40" xfId="4905"/>
    <cellStyle name="Normal 40 2 3 40 2" xfId="12874"/>
    <cellStyle name="Normal 40 2 3 40 2 2" xfId="30548"/>
    <cellStyle name="Normal 40 2 3 40 3" xfId="17796"/>
    <cellStyle name="Normal 40 2 3 40 3 2" xfId="37056"/>
    <cellStyle name="Normal 40 2 3 40 4" xfId="22718"/>
    <cellStyle name="Normal 40 2 3 40 5" xfId="42459"/>
    <cellStyle name="Normal 40 2 3 40 6" xfId="47381"/>
    <cellStyle name="Normal 40 2 3 41" xfId="5020"/>
    <cellStyle name="Normal 40 2 3 41 2" xfId="12989"/>
    <cellStyle name="Normal 40 2 3 41 2 2" xfId="30549"/>
    <cellStyle name="Normal 40 2 3 41 3" xfId="17911"/>
    <cellStyle name="Normal 40 2 3 41 3 2" xfId="37171"/>
    <cellStyle name="Normal 40 2 3 41 4" xfId="22833"/>
    <cellStyle name="Normal 40 2 3 41 5" xfId="42574"/>
    <cellStyle name="Normal 40 2 3 41 6" xfId="47496"/>
    <cellStyle name="Normal 40 2 3 42" xfId="6122"/>
    <cellStyle name="Normal 40 2 3 42 2" xfId="30473"/>
    <cellStyle name="Normal 40 2 3 42 3" xfId="32368"/>
    <cellStyle name="Normal 40 2 3 42 4" xfId="23916"/>
    <cellStyle name="Normal 40 2 3 43" xfId="8188"/>
    <cellStyle name="Normal 40 2 3 43 2" xfId="37455"/>
    <cellStyle name="Normal 40 2 3 43 3" xfId="25974"/>
    <cellStyle name="Normal 40 2 3 44" xfId="13110"/>
    <cellStyle name="Normal 40 2 3 44 2" xfId="26215"/>
    <cellStyle name="Normal 40 2 3 45" xfId="18032"/>
    <cellStyle name="Normal 40 2 3 46" xfId="37533"/>
    <cellStyle name="Normal 40 2 3 47" xfId="37774"/>
    <cellStyle name="Normal 40 2 3 48" xfId="42695"/>
    <cellStyle name="Normal 40 2 3 49" xfId="47781"/>
    <cellStyle name="Normal 40 2 3 5" xfId="518"/>
    <cellStyle name="Normal 40 2 3 5 10" xfId="43056"/>
    <cellStyle name="Normal 40 2 3 5 2" xfId="6140"/>
    <cellStyle name="Normal 40 2 3 5 2 2" xfId="8054"/>
    <cellStyle name="Normal 40 2 3 5 2 2 2" xfId="25841"/>
    <cellStyle name="Normal 40 2 3 5 2 3" xfId="32171"/>
    <cellStyle name="Normal 40 2 3 5 2 4" xfId="23934"/>
    <cellStyle name="Normal 40 2 3 5 3" xfId="7464"/>
    <cellStyle name="Normal 40 2 3 5 3 2" xfId="32729"/>
    <cellStyle name="Normal 40 2 3 5 3 3" xfId="25252"/>
    <cellStyle name="Normal 40 2 3 5 4" xfId="6860"/>
    <cellStyle name="Normal 40 2 3 5 4 2" xfId="24649"/>
    <cellStyle name="Normal 40 2 3 5 5" xfId="6139"/>
    <cellStyle name="Normal 40 2 3 5 5 2" xfId="23933"/>
    <cellStyle name="Normal 40 2 3 5 6" xfId="8549"/>
    <cellStyle name="Normal 40 2 3 5 6 2" xfId="30550"/>
    <cellStyle name="Normal 40 2 3 5 7" xfId="13471"/>
    <cellStyle name="Normal 40 2 3 5 7 2" xfId="32170"/>
    <cellStyle name="Normal 40 2 3 5 8" xfId="18393"/>
    <cellStyle name="Normal 40 2 3 5 9" xfId="38134"/>
    <cellStyle name="Normal 40 2 3 6" xfId="653"/>
    <cellStyle name="Normal 40 2 3 6 2" xfId="8045"/>
    <cellStyle name="Normal 40 2 3 6 2 2" xfId="32861"/>
    <cellStyle name="Normal 40 2 3 6 2 3" xfId="25832"/>
    <cellStyle name="Normal 40 2 3 6 3" xfId="6141"/>
    <cellStyle name="Normal 40 2 3 6 3 2" xfId="23935"/>
    <cellStyle name="Normal 40 2 3 6 4" xfId="8681"/>
    <cellStyle name="Normal 40 2 3 6 4 2" xfId="30551"/>
    <cellStyle name="Normal 40 2 3 6 5" xfId="13603"/>
    <cellStyle name="Normal 40 2 3 6 5 2" xfId="32172"/>
    <cellStyle name="Normal 40 2 3 6 6" xfId="18525"/>
    <cellStyle name="Normal 40 2 3 6 7" xfId="38266"/>
    <cellStyle name="Normal 40 2 3 6 8" xfId="43188"/>
    <cellStyle name="Normal 40 2 3 7" xfId="767"/>
    <cellStyle name="Normal 40 2 3 7 2" xfId="6980"/>
    <cellStyle name="Normal 40 2 3 7 2 2" xfId="24769"/>
    <cellStyle name="Normal 40 2 3 7 3" xfId="8795"/>
    <cellStyle name="Normal 40 2 3 7 3 2" xfId="30552"/>
    <cellStyle name="Normal 40 2 3 7 4" xfId="13717"/>
    <cellStyle name="Normal 40 2 3 7 4 2" xfId="32975"/>
    <cellStyle name="Normal 40 2 3 7 5" xfId="18639"/>
    <cellStyle name="Normal 40 2 3 7 6" xfId="38380"/>
    <cellStyle name="Normal 40 2 3 7 7" xfId="43302"/>
    <cellStyle name="Normal 40 2 3 8" xfId="881"/>
    <cellStyle name="Normal 40 2 3 8 2" xfId="6377"/>
    <cellStyle name="Normal 40 2 3 8 2 2" xfId="24166"/>
    <cellStyle name="Normal 40 2 3 8 3" xfId="8909"/>
    <cellStyle name="Normal 40 2 3 8 3 2" xfId="30553"/>
    <cellStyle name="Normal 40 2 3 8 4" xfId="13831"/>
    <cellStyle name="Normal 40 2 3 8 4 2" xfId="33089"/>
    <cellStyle name="Normal 40 2 3 8 5" xfId="18753"/>
    <cellStyle name="Normal 40 2 3 8 6" xfId="38494"/>
    <cellStyle name="Normal 40 2 3 8 7" xfId="43416"/>
    <cellStyle name="Normal 40 2 3 9" xfId="1028"/>
    <cellStyle name="Normal 40 2 3 9 2" xfId="9050"/>
    <cellStyle name="Normal 40 2 3 9 2 2" xfId="30554"/>
    <cellStyle name="Normal 40 2 3 9 3" xfId="13972"/>
    <cellStyle name="Normal 40 2 3 9 3 2" xfId="33230"/>
    <cellStyle name="Normal 40 2 3 9 4" xfId="18894"/>
    <cellStyle name="Normal 40 2 3 9 5" xfId="38635"/>
    <cellStyle name="Normal 40 2 3 9 6" xfId="43557"/>
    <cellStyle name="Normal 40 2 30" xfId="3120"/>
    <cellStyle name="Normal 40 2 30 2" xfId="11096"/>
    <cellStyle name="Normal 40 2 30 2 2" xfId="30555"/>
    <cellStyle name="Normal 40 2 30 3" xfId="16018"/>
    <cellStyle name="Normal 40 2 30 3 2" xfId="35278"/>
    <cellStyle name="Normal 40 2 30 4" xfId="20940"/>
    <cellStyle name="Normal 40 2 30 5" xfId="40681"/>
    <cellStyle name="Normal 40 2 30 6" xfId="45603"/>
    <cellStyle name="Normal 40 2 31" xfId="3238"/>
    <cellStyle name="Normal 40 2 31 2" xfId="11213"/>
    <cellStyle name="Normal 40 2 31 2 2" xfId="30556"/>
    <cellStyle name="Normal 40 2 31 3" xfId="16135"/>
    <cellStyle name="Normal 40 2 31 3 2" xfId="35395"/>
    <cellStyle name="Normal 40 2 31 4" xfId="21057"/>
    <cellStyle name="Normal 40 2 31 5" xfId="40798"/>
    <cellStyle name="Normal 40 2 31 6" xfId="45720"/>
    <cellStyle name="Normal 40 2 32" xfId="3354"/>
    <cellStyle name="Normal 40 2 32 2" xfId="11329"/>
    <cellStyle name="Normal 40 2 32 2 2" xfId="30557"/>
    <cellStyle name="Normal 40 2 32 3" xfId="16251"/>
    <cellStyle name="Normal 40 2 32 3 2" xfId="35511"/>
    <cellStyle name="Normal 40 2 32 4" xfId="21173"/>
    <cellStyle name="Normal 40 2 32 5" xfId="40914"/>
    <cellStyle name="Normal 40 2 32 6" xfId="45836"/>
    <cellStyle name="Normal 40 2 33" xfId="3471"/>
    <cellStyle name="Normal 40 2 33 2" xfId="11446"/>
    <cellStyle name="Normal 40 2 33 2 2" xfId="30558"/>
    <cellStyle name="Normal 40 2 33 3" xfId="16368"/>
    <cellStyle name="Normal 40 2 33 3 2" xfId="35628"/>
    <cellStyle name="Normal 40 2 33 4" xfId="21290"/>
    <cellStyle name="Normal 40 2 33 5" xfId="41031"/>
    <cellStyle name="Normal 40 2 33 6" xfId="45953"/>
    <cellStyle name="Normal 40 2 34" xfId="3586"/>
    <cellStyle name="Normal 40 2 34 2" xfId="11560"/>
    <cellStyle name="Normal 40 2 34 2 2" xfId="30559"/>
    <cellStyle name="Normal 40 2 34 3" xfId="16482"/>
    <cellStyle name="Normal 40 2 34 3 2" xfId="35742"/>
    <cellStyle name="Normal 40 2 34 4" xfId="21404"/>
    <cellStyle name="Normal 40 2 34 5" xfId="41145"/>
    <cellStyle name="Normal 40 2 34 6" xfId="46067"/>
    <cellStyle name="Normal 40 2 35" xfId="3702"/>
    <cellStyle name="Normal 40 2 35 2" xfId="11676"/>
    <cellStyle name="Normal 40 2 35 2 2" xfId="30560"/>
    <cellStyle name="Normal 40 2 35 3" xfId="16598"/>
    <cellStyle name="Normal 40 2 35 3 2" xfId="35858"/>
    <cellStyle name="Normal 40 2 35 4" xfId="21520"/>
    <cellStyle name="Normal 40 2 35 5" xfId="41261"/>
    <cellStyle name="Normal 40 2 35 6" xfId="46183"/>
    <cellStyle name="Normal 40 2 36" xfId="3819"/>
    <cellStyle name="Normal 40 2 36 2" xfId="11792"/>
    <cellStyle name="Normal 40 2 36 2 2" xfId="30561"/>
    <cellStyle name="Normal 40 2 36 3" xfId="16714"/>
    <cellStyle name="Normal 40 2 36 3 2" xfId="35974"/>
    <cellStyle name="Normal 40 2 36 4" xfId="21636"/>
    <cellStyle name="Normal 40 2 36 5" xfId="41377"/>
    <cellStyle name="Normal 40 2 36 6" xfId="46299"/>
    <cellStyle name="Normal 40 2 37" xfId="3939"/>
    <cellStyle name="Normal 40 2 37 2" xfId="11911"/>
    <cellStyle name="Normal 40 2 37 2 2" xfId="30562"/>
    <cellStyle name="Normal 40 2 37 3" xfId="16833"/>
    <cellStyle name="Normal 40 2 37 3 2" xfId="36093"/>
    <cellStyle name="Normal 40 2 37 4" xfId="21755"/>
    <cellStyle name="Normal 40 2 37 5" xfId="41496"/>
    <cellStyle name="Normal 40 2 37 6" xfId="46418"/>
    <cellStyle name="Normal 40 2 38" xfId="4053"/>
    <cellStyle name="Normal 40 2 38 2" xfId="12025"/>
    <cellStyle name="Normal 40 2 38 2 2" xfId="30563"/>
    <cellStyle name="Normal 40 2 38 3" xfId="16947"/>
    <cellStyle name="Normal 40 2 38 3 2" xfId="36207"/>
    <cellStyle name="Normal 40 2 38 4" xfId="21869"/>
    <cellStyle name="Normal 40 2 38 5" xfId="41610"/>
    <cellStyle name="Normal 40 2 38 6" xfId="46532"/>
    <cellStyle name="Normal 40 2 39" xfId="4168"/>
    <cellStyle name="Normal 40 2 39 2" xfId="12139"/>
    <cellStyle name="Normal 40 2 39 2 2" xfId="30564"/>
    <cellStyle name="Normal 40 2 39 3" xfId="17061"/>
    <cellStyle name="Normal 40 2 39 3 2" xfId="36321"/>
    <cellStyle name="Normal 40 2 39 4" xfId="21983"/>
    <cellStyle name="Normal 40 2 39 5" xfId="41724"/>
    <cellStyle name="Normal 40 2 39 6" xfId="46646"/>
    <cellStyle name="Normal 40 2 4" xfId="151"/>
    <cellStyle name="Normal 40 2 4 10" xfId="1184"/>
    <cellStyle name="Normal 40 2 4 10 2" xfId="9201"/>
    <cellStyle name="Normal 40 2 4 10 2 2" xfId="30566"/>
    <cellStyle name="Normal 40 2 4 10 3" xfId="14123"/>
    <cellStyle name="Normal 40 2 4 10 3 2" xfId="33381"/>
    <cellStyle name="Normal 40 2 4 10 4" xfId="19045"/>
    <cellStyle name="Normal 40 2 4 10 5" xfId="38786"/>
    <cellStyle name="Normal 40 2 4 10 6" xfId="43708"/>
    <cellStyle name="Normal 40 2 4 11" xfId="1300"/>
    <cellStyle name="Normal 40 2 4 11 2" xfId="9316"/>
    <cellStyle name="Normal 40 2 4 11 2 2" xfId="30567"/>
    <cellStyle name="Normal 40 2 4 11 3" xfId="14238"/>
    <cellStyle name="Normal 40 2 4 11 3 2" xfId="33496"/>
    <cellStyle name="Normal 40 2 4 11 4" xfId="19160"/>
    <cellStyle name="Normal 40 2 4 11 5" xfId="38901"/>
    <cellStyle name="Normal 40 2 4 11 6" xfId="43823"/>
    <cellStyle name="Normal 40 2 4 12" xfId="1415"/>
    <cellStyle name="Normal 40 2 4 12 2" xfId="9431"/>
    <cellStyle name="Normal 40 2 4 12 2 2" xfId="30568"/>
    <cellStyle name="Normal 40 2 4 12 3" xfId="14353"/>
    <cellStyle name="Normal 40 2 4 12 3 2" xfId="33611"/>
    <cellStyle name="Normal 40 2 4 12 4" xfId="19275"/>
    <cellStyle name="Normal 40 2 4 12 5" xfId="39016"/>
    <cellStyle name="Normal 40 2 4 12 6" xfId="43938"/>
    <cellStyle name="Normal 40 2 4 13" xfId="1530"/>
    <cellStyle name="Normal 40 2 4 13 2" xfId="9546"/>
    <cellStyle name="Normal 40 2 4 13 2 2" xfId="30569"/>
    <cellStyle name="Normal 40 2 4 13 3" xfId="14468"/>
    <cellStyle name="Normal 40 2 4 13 3 2" xfId="33726"/>
    <cellStyle name="Normal 40 2 4 13 4" xfId="19390"/>
    <cellStyle name="Normal 40 2 4 13 5" xfId="39131"/>
    <cellStyle name="Normal 40 2 4 13 6" xfId="44053"/>
    <cellStyle name="Normal 40 2 4 14" xfId="1644"/>
    <cellStyle name="Normal 40 2 4 14 2" xfId="9660"/>
    <cellStyle name="Normal 40 2 4 14 2 2" xfId="30570"/>
    <cellStyle name="Normal 40 2 4 14 3" xfId="14582"/>
    <cellStyle name="Normal 40 2 4 14 3 2" xfId="33840"/>
    <cellStyle name="Normal 40 2 4 14 4" xfId="19504"/>
    <cellStyle name="Normal 40 2 4 14 5" xfId="39245"/>
    <cellStyle name="Normal 40 2 4 14 6" xfId="44167"/>
    <cellStyle name="Normal 40 2 4 15" xfId="1758"/>
    <cellStyle name="Normal 40 2 4 15 2" xfId="9774"/>
    <cellStyle name="Normal 40 2 4 15 2 2" xfId="30571"/>
    <cellStyle name="Normal 40 2 4 15 3" xfId="14696"/>
    <cellStyle name="Normal 40 2 4 15 3 2" xfId="33954"/>
    <cellStyle name="Normal 40 2 4 15 4" xfId="19618"/>
    <cellStyle name="Normal 40 2 4 15 5" xfId="39359"/>
    <cellStyle name="Normal 40 2 4 15 6" xfId="44281"/>
    <cellStyle name="Normal 40 2 4 16" xfId="1872"/>
    <cellStyle name="Normal 40 2 4 16 2" xfId="9888"/>
    <cellStyle name="Normal 40 2 4 16 2 2" xfId="30572"/>
    <cellStyle name="Normal 40 2 4 16 3" xfId="14810"/>
    <cellStyle name="Normal 40 2 4 16 3 2" xfId="34068"/>
    <cellStyle name="Normal 40 2 4 16 4" xfId="19732"/>
    <cellStyle name="Normal 40 2 4 16 5" xfId="39473"/>
    <cellStyle name="Normal 40 2 4 16 6" xfId="44395"/>
    <cellStyle name="Normal 40 2 4 17" xfId="1986"/>
    <cellStyle name="Normal 40 2 4 17 2" xfId="10002"/>
    <cellStyle name="Normal 40 2 4 17 2 2" xfId="30573"/>
    <cellStyle name="Normal 40 2 4 17 3" xfId="14924"/>
    <cellStyle name="Normal 40 2 4 17 3 2" xfId="34182"/>
    <cellStyle name="Normal 40 2 4 17 4" xfId="19846"/>
    <cellStyle name="Normal 40 2 4 17 5" xfId="39587"/>
    <cellStyle name="Normal 40 2 4 17 6" xfId="44509"/>
    <cellStyle name="Normal 40 2 4 18" xfId="2101"/>
    <cellStyle name="Normal 40 2 4 18 2" xfId="10117"/>
    <cellStyle name="Normal 40 2 4 18 2 2" xfId="30574"/>
    <cellStyle name="Normal 40 2 4 18 3" xfId="15039"/>
    <cellStyle name="Normal 40 2 4 18 3 2" xfId="34297"/>
    <cellStyle name="Normal 40 2 4 18 4" xfId="19961"/>
    <cellStyle name="Normal 40 2 4 18 5" xfId="39702"/>
    <cellStyle name="Normal 40 2 4 18 6" xfId="44624"/>
    <cellStyle name="Normal 40 2 4 19" xfId="2447"/>
    <cellStyle name="Normal 40 2 4 19 2" xfId="10423"/>
    <cellStyle name="Normal 40 2 4 19 2 2" xfId="30575"/>
    <cellStyle name="Normal 40 2 4 19 3" xfId="15345"/>
    <cellStyle name="Normal 40 2 4 19 3 2" xfId="34605"/>
    <cellStyle name="Normal 40 2 4 19 4" xfId="20267"/>
    <cellStyle name="Normal 40 2 4 19 5" xfId="40008"/>
    <cellStyle name="Normal 40 2 4 19 6" xfId="44930"/>
    <cellStyle name="Normal 40 2 4 2" xfId="222"/>
    <cellStyle name="Normal 40 2 4 2 10" xfId="1371"/>
    <cellStyle name="Normal 40 2 4 2 10 2" xfId="9387"/>
    <cellStyle name="Normal 40 2 4 2 10 2 2" xfId="30577"/>
    <cellStyle name="Normal 40 2 4 2 10 3" xfId="14309"/>
    <cellStyle name="Normal 40 2 4 2 10 3 2" xfId="33567"/>
    <cellStyle name="Normal 40 2 4 2 10 4" xfId="19231"/>
    <cellStyle name="Normal 40 2 4 2 10 5" xfId="38972"/>
    <cellStyle name="Normal 40 2 4 2 10 6" xfId="43894"/>
    <cellStyle name="Normal 40 2 4 2 11" xfId="1486"/>
    <cellStyle name="Normal 40 2 4 2 11 2" xfId="9502"/>
    <cellStyle name="Normal 40 2 4 2 11 2 2" xfId="30578"/>
    <cellStyle name="Normal 40 2 4 2 11 3" xfId="14424"/>
    <cellStyle name="Normal 40 2 4 2 11 3 2" xfId="33682"/>
    <cellStyle name="Normal 40 2 4 2 11 4" xfId="19346"/>
    <cellStyle name="Normal 40 2 4 2 11 5" xfId="39087"/>
    <cellStyle name="Normal 40 2 4 2 11 6" xfId="44009"/>
    <cellStyle name="Normal 40 2 4 2 12" xfId="1601"/>
    <cellStyle name="Normal 40 2 4 2 12 2" xfId="9617"/>
    <cellStyle name="Normal 40 2 4 2 12 2 2" xfId="30579"/>
    <cellStyle name="Normal 40 2 4 2 12 3" xfId="14539"/>
    <cellStyle name="Normal 40 2 4 2 12 3 2" xfId="33797"/>
    <cellStyle name="Normal 40 2 4 2 12 4" xfId="19461"/>
    <cellStyle name="Normal 40 2 4 2 12 5" xfId="39202"/>
    <cellStyle name="Normal 40 2 4 2 12 6" xfId="44124"/>
    <cellStyle name="Normal 40 2 4 2 13" xfId="1715"/>
    <cellStyle name="Normal 40 2 4 2 13 2" xfId="9731"/>
    <cellStyle name="Normal 40 2 4 2 13 2 2" xfId="30580"/>
    <cellStyle name="Normal 40 2 4 2 13 3" xfId="14653"/>
    <cellStyle name="Normal 40 2 4 2 13 3 2" xfId="33911"/>
    <cellStyle name="Normal 40 2 4 2 13 4" xfId="19575"/>
    <cellStyle name="Normal 40 2 4 2 13 5" xfId="39316"/>
    <cellStyle name="Normal 40 2 4 2 13 6" xfId="44238"/>
    <cellStyle name="Normal 40 2 4 2 14" xfId="1829"/>
    <cellStyle name="Normal 40 2 4 2 14 2" xfId="9845"/>
    <cellStyle name="Normal 40 2 4 2 14 2 2" xfId="30581"/>
    <cellStyle name="Normal 40 2 4 2 14 3" xfId="14767"/>
    <cellStyle name="Normal 40 2 4 2 14 3 2" xfId="34025"/>
    <cellStyle name="Normal 40 2 4 2 14 4" xfId="19689"/>
    <cellStyle name="Normal 40 2 4 2 14 5" xfId="39430"/>
    <cellStyle name="Normal 40 2 4 2 14 6" xfId="44352"/>
    <cellStyle name="Normal 40 2 4 2 15" xfId="1943"/>
    <cellStyle name="Normal 40 2 4 2 15 2" xfId="9959"/>
    <cellStyle name="Normal 40 2 4 2 15 2 2" xfId="30582"/>
    <cellStyle name="Normal 40 2 4 2 15 3" xfId="14881"/>
    <cellStyle name="Normal 40 2 4 2 15 3 2" xfId="34139"/>
    <cellStyle name="Normal 40 2 4 2 15 4" xfId="19803"/>
    <cellStyle name="Normal 40 2 4 2 15 5" xfId="39544"/>
    <cellStyle name="Normal 40 2 4 2 15 6" xfId="44466"/>
    <cellStyle name="Normal 40 2 4 2 16" xfId="2057"/>
    <cellStyle name="Normal 40 2 4 2 16 2" xfId="10073"/>
    <cellStyle name="Normal 40 2 4 2 16 2 2" xfId="30583"/>
    <cellStyle name="Normal 40 2 4 2 16 3" xfId="14995"/>
    <cellStyle name="Normal 40 2 4 2 16 3 2" xfId="34253"/>
    <cellStyle name="Normal 40 2 4 2 16 4" xfId="19917"/>
    <cellStyle name="Normal 40 2 4 2 16 5" xfId="39658"/>
    <cellStyle name="Normal 40 2 4 2 16 6" xfId="44580"/>
    <cellStyle name="Normal 40 2 4 2 17" xfId="2172"/>
    <cellStyle name="Normal 40 2 4 2 17 2" xfId="10188"/>
    <cellStyle name="Normal 40 2 4 2 17 2 2" xfId="30584"/>
    <cellStyle name="Normal 40 2 4 2 17 3" xfId="15110"/>
    <cellStyle name="Normal 40 2 4 2 17 3 2" xfId="34368"/>
    <cellStyle name="Normal 40 2 4 2 17 4" xfId="20032"/>
    <cellStyle name="Normal 40 2 4 2 17 5" xfId="39773"/>
    <cellStyle name="Normal 40 2 4 2 17 6" xfId="44695"/>
    <cellStyle name="Normal 40 2 4 2 18" xfId="2518"/>
    <cellStyle name="Normal 40 2 4 2 18 2" xfId="10494"/>
    <cellStyle name="Normal 40 2 4 2 18 2 2" xfId="30585"/>
    <cellStyle name="Normal 40 2 4 2 18 3" xfId="15416"/>
    <cellStyle name="Normal 40 2 4 2 18 3 2" xfId="34676"/>
    <cellStyle name="Normal 40 2 4 2 18 4" xfId="20338"/>
    <cellStyle name="Normal 40 2 4 2 18 5" xfId="40079"/>
    <cellStyle name="Normal 40 2 4 2 18 6" xfId="45001"/>
    <cellStyle name="Normal 40 2 4 2 19" xfId="2637"/>
    <cellStyle name="Normal 40 2 4 2 19 2" xfId="10613"/>
    <cellStyle name="Normal 40 2 4 2 19 2 2" xfId="30586"/>
    <cellStyle name="Normal 40 2 4 2 19 3" xfId="15535"/>
    <cellStyle name="Normal 40 2 4 2 19 3 2" xfId="34795"/>
    <cellStyle name="Normal 40 2 4 2 19 4" xfId="20457"/>
    <cellStyle name="Normal 40 2 4 2 19 5" xfId="40198"/>
    <cellStyle name="Normal 40 2 4 2 19 6" xfId="45120"/>
    <cellStyle name="Normal 40 2 4 2 2" xfId="354"/>
    <cellStyle name="Normal 40 2 4 2 2 10" xfId="37731"/>
    <cellStyle name="Normal 40 2 4 2 2 11" xfId="37961"/>
    <cellStyle name="Normal 40 2 4 2 2 12" xfId="42893"/>
    <cellStyle name="Normal 40 2 4 2 2 13" xfId="47787"/>
    <cellStyle name="Normal 40 2 4 2 2 2" xfId="2284"/>
    <cellStyle name="Normal 40 2 4 2 2 2 10" xfId="44804"/>
    <cellStyle name="Normal 40 2 4 2 2 2 2" xfId="6146"/>
    <cellStyle name="Normal 40 2 4 2 2 2 2 2" xfId="8058"/>
    <cellStyle name="Normal 40 2 4 2 2 2 2 2 2" xfId="25845"/>
    <cellStyle name="Normal 40 2 4 2 2 2 2 3" xfId="32174"/>
    <cellStyle name="Normal 40 2 4 2 2 2 2 4" xfId="23940"/>
    <cellStyle name="Normal 40 2 4 2 2 2 3" xfId="7387"/>
    <cellStyle name="Normal 40 2 4 2 2 2 3 2" xfId="34477"/>
    <cellStyle name="Normal 40 2 4 2 2 2 3 3" xfId="25176"/>
    <cellStyle name="Normal 40 2 4 2 2 2 4" xfId="6817"/>
    <cellStyle name="Normal 40 2 4 2 2 2 4 2" xfId="24606"/>
    <cellStyle name="Normal 40 2 4 2 2 2 5" xfId="6145"/>
    <cellStyle name="Normal 40 2 4 2 2 2 5 2" xfId="23939"/>
    <cellStyle name="Normal 40 2 4 2 2 2 6" xfId="10297"/>
    <cellStyle name="Normal 40 2 4 2 2 2 6 2" xfId="30588"/>
    <cellStyle name="Normal 40 2 4 2 2 2 7" xfId="15219"/>
    <cellStyle name="Normal 40 2 4 2 2 2 7 2" xfId="32173"/>
    <cellStyle name="Normal 40 2 4 2 2 2 8" xfId="20141"/>
    <cellStyle name="Normal 40 2 4 2 2 2 9" xfId="39882"/>
    <cellStyle name="Normal 40 2 4 2 2 3" xfId="6147"/>
    <cellStyle name="Normal 40 2 4 2 2 3 2" xfId="8057"/>
    <cellStyle name="Normal 40 2 4 2 2 3 2 2" xfId="25844"/>
    <cellStyle name="Normal 40 2 4 2 2 3 3" xfId="30587"/>
    <cellStyle name="Normal 40 2 4 2 2 3 4" xfId="32175"/>
    <cellStyle name="Normal 40 2 4 2 2 3 5" xfId="23941"/>
    <cellStyle name="Normal 40 2 4 2 2 4" xfId="7167"/>
    <cellStyle name="Normal 40 2 4 2 2 4 2" xfId="32566"/>
    <cellStyle name="Normal 40 2 4 2 2 4 3" xfId="24956"/>
    <cellStyle name="Normal 40 2 4 2 2 5" xfId="6575"/>
    <cellStyle name="Normal 40 2 4 2 2 5 2" xfId="37461"/>
    <cellStyle name="Normal 40 2 4 2 2 5 3" xfId="24364"/>
    <cellStyle name="Normal 40 2 4 2 2 6" xfId="6144"/>
    <cellStyle name="Normal 40 2 4 2 2 6 2" xfId="23938"/>
    <cellStyle name="Normal 40 2 4 2 2 7" xfId="8386"/>
    <cellStyle name="Normal 40 2 4 2 2 7 2" xfId="26161"/>
    <cellStyle name="Normal 40 2 4 2 2 8" xfId="13308"/>
    <cellStyle name="Normal 40 2 4 2 2 8 2" xfId="26402"/>
    <cellStyle name="Normal 40 2 4 2 2 9" xfId="18230"/>
    <cellStyle name="Normal 40 2 4 2 20" xfId="2755"/>
    <cellStyle name="Normal 40 2 4 2 20 2" xfId="10731"/>
    <cellStyle name="Normal 40 2 4 2 20 2 2" xfId="30589"/>
    <cellStyle name="Normal 40 2 4 2 20 3" xfId="15653"/>
    <cellStyle name="Normal 40 2 4 2 20 3 2" xfId="34913"/>
    <cellStyle name="Normal 40 2 4 2 20 4" xfId="20575"/>
    <cellStyle name="Normal 40 2 4 2 20 5" xfId="40316"/>
    <cellStyle name="Normal 40 2 4 2 20 6" xfId="45238"/>
    <cellStyle name="Normal 40 2 4 2 21" xfId="2874"/>
    <cellStyle name="Normal 40 2 4 2 21 2" xfId="10850"/>
    <cellStyle name="Normal 40 2 4 2 21 2 2" xfId="30590"/>
    <cellStyle name="Normal 40 2 4 2 21 3" xfId="15772"/>
    <cellStyle name="Normal 40 2 4 2 21 3 2" xfId="35032"/>
    <cellStyle name="Normal 40 2 4 2 21 4" xfId="20694"/>
    <cellStyle name="Normal 40 2 4 2 21 5" xfId="40435"/>
    <cellStyle name="Normal 40 2 4 2 21 6" xfId="45357"/>
    <cellStyle name="Normal 40 2 4 2 22" xfId="2990"/>
    <cellStyle name="Normal 40 2 4 2 22 2" xfId="10966"/>
    <cellStyle name="Normal 40 2 4 2 22 2 2" xfId="30591"/>
    <cellStyle name="Normal 40 2 4 2 22 3" xfId="15888"/>
    <cellStyle name="Normal 40 2 4 2 22 3 2" xfId="35148"/>
    <cellStyle name="Normal 40 2 4 2 22 4" xfId="20810"/>
    <cellStyle name="Normal 40 2 4 2 22 5" xfId="40551"/>
    <cellStyle name="Normal 40 2 4 2 22 6" xfId="45473"/>
    <cellStyle name="Normal 40 2 4 2 23" xfId="3108"/>
    <cellStyle name="Normal 40 2 4 2 23 2" xfId="11084"/>
    <cellStyle name="Normal 40 2 4 2 23 2 2" xfId="30592"/>
    <cellStyle name="Normal 40 2 4 2 23 3" xfId="16006"/>
    <cellStyle name="Normal 40 2 4 2 23 3 2" xfId="35266"/>
    <cellStyle name="Normal 40 2 4 2 23 4" xfId="20928"/>
    <cellStyle name="Normal 40 2 4 2 23 5" xfId="40669"/>
    <cellStyle name="Normal 40 2 4 2 23 6" xfId="45591"/>
    <cellStyle name="Normal 40 2 4 2 24" xfId="3226"/>
    <cellStyle name="Normal 40 2 4 2 24 2" xfId="11201"/>
    <cellStyle name="Normal 40 2 4 2 24 2 2" xfId="30593"/>
    <cellStyle name="Normal 40 2 4 2 24 3" xfId="16123"/>
    <cellStyle name="Normal 40 2 4 2 24 3 2" xfId="35383"/>
    <cellStyle name="Normal 40 2 4 2 24 4" xfId="21045"/>
    <cellStyle name="Normal 40 2 4 2 24 5" xfId="40786"/>
    <cellStyle name="Normal 40 2 4 2 24 6" xfId="45708"/>
    <cellStyle name="Normal 40 2 4 2 25" xfId="3343"/>
    <cellStyle name="Normal 40 2 4 2 25 2" xfId="11318"/>
    <cellStyle name="Normal 40 2 4 2 25 2 2" xfId="30594"/>
    <cellStyle name="Normal 40 2 4 2 25 3" xfId="16240"/>
    <cellStyle name="Normal 40 2 4 2 25 3 2" xfId="35500"/>
    <cellStyle name="Normal 40 2 4 2 25 4" xfId="21162"/>
    <cellStyle name="Normal 40 2 4 2 25 5" xfId="40903"/>
    <cellStyle name="Normal 40 2 4 2 25 6" xfId="45825"/>
    <cellStyle name="Normal 40 2 4 2 26" xfId="3460"/>
    <cellStyle name="Normal 40 2 4 2 26 2" xfId="11435"/>
    <cellStyle name="Normal 40 2 4 2 26 2 2" xfId="30595"/>
    <cellStyle name="Normal 40 2 4 2 26 3" xfId="16357"/>
    <cellStyle name="Normal 40 2 4 2 26 3 2" xfId="35617"/>
    <cellStyle name="Normal 40 2 4 2 26 4" xfId="21279"/>
    <cellStyle name="Normal 40 2 4 2 26 5" xfId="41020"/>
    <cellStyle name="Normal 40 2 4 2 26 6" xfId="45942"/>
    <cellStyle name="Normal 40 2 4 2 27" xfId="3574"/>
    <cellStyle name="Normal 40 2 4 2 27 2" xfId="11549"/>
    <cellStyle name="Normal 40 2 4 2 27 2 2" xfId="30596"/>
    <cellStyle name="Normal 40 2 4 2 27 3" xfId="16471"/>
    <cellStyle name="Normal 40 2 4 2 27 3 2" xfId="35731"/>
    <cellStyle name="Normal 40 2 4 2 27 4" xfId="21393"/>
    <cellStyle name="Normal 40 2 4 2 27 5" xfId="41134"/>
    <cellStyle name="Normal 40 2 4 2 27 6" xfId="46056"/>
    <cellStyle name="Normal 40 2 4 2 28" xfId="3691"/>
    <cellStyle name="Normal 40 2 4 2 28 2" xfId="11665"/>
    <cellStyle name="Normal 40 2 4 2 28 2 2" xfId="30597"/>
    <cellStyle name="Normal 40 2 4 2 28 3" xfId="16587"/>
    <cellStyle name="Normal 40 2 4 2 28 3 2" xfId="35847"/>
    <cellStyle name="Normal 40 2 4 2 28 4" xfId="21509"/>
    <cellStyle name="Normal 40 2 4 2 28 5" xfId="41250"/>
    <cellStyle name="Normal 40 2 4 2 28 6" xfId="46172"/>
    <cellStyle name="Normal 40 2 4 2 29" xfId="3807"/>
    <cellStyle name="Normal 40 2 4 2 29 2" xfId="11780"/>
    <cellStyle name="Normal 40 2 4 2 29 2 2" xfId="30598"/>
    <cellStyle name="Normal 40 2 4 2 29 3" xfId="16702"/>
    <cellStyle name="Normal 40 2 4 2 29 3 2" xfId="35962"/>
    <cellStyle name="Normal 40 2 4 2 29 4" xfId="21624"/>
    <cellStyle name="Normal 40 2 4 2 29 5" xfId="41365"/>
    <cellStyle name="Normal 40 2 4 2 29 6" xfId="46287"/>
    <cellStyle name="Normal 40 2 4 2 3" xfId="474"/>
    <cellStyle name="Normal 40 2 4 2 3 10" xfId="43013"/>
    <cellStyle name="Normal 40 2 4 2 3 2" xfId="6149"/>
    <cellStyle name="Normal 40 2 4 2 3 2 2" xfId="8059"/>
    <cellStyle name="Normal 40 2 4 2 3 2 2 2" xfId="25846"/>
    <cellStyle name="Normal 40 2 4 2 3 2 3" xfId="32177"/>
    <cellStyle name="Normal 40 2 4 2 3 2 4" xfId="23943"/>
    <cellStyle name="Normal 40 2 4 2 3 3" xfId="7388"/>
    <cellStyle name="Normal 40 2 4 2 3 3 2" xfId="32686"/>
    <cellStyle name="Normal 40 2 4 2 3 3 3" xfId="25177"/>
    <cellStyle name="Normal 40 2 4 2 3 4" xfId="6697"/>
    <cellStyle name="Normal 40 2 4 2 3 4 2" xfId="24486"/>
    <cellStyle name="Normal 40 2 4 2 3 5" xfId="6148"/>
    <cellStyle name="Normal 40 2 4 2 3 5 2" xfId="23942"/>
    <cellStyle name="Normal 40 2 4 2 3 6" xfId="8506"/>
    <cellStyle name="Normal 40 2 4 2 3 6 2" xfId="30599"/>
    <cellStyle name="Normal 40 2 4 2 3 7" xfId="13428"/>
    <cellStyle name="Normal 40 2 4 2 3 7 2" xfId="32176"/>
    <cellStyle name="Normal 40 2 4 2 3 8" xfId="18350"/>
    <cellStyle name="Normal 40 2 4 2 3 9" xfId="38091"/>
    <cellStyle name="Normal 40 2 4 2 30" xfId="3924"/>
    <cellStyle name="Normal 40 2 4 2 30 2" xfId="11896"/>
    <cellStyle name="Normal 40 2 4 2 30 2 2" xfId="30600"/>
    <cellStyle name="Normal 40 2 4 2 30 3" xfId="16818"/>
    <cellStyle name="Normal 40 2 4 2 30 3 2" xfId="36078"/>
    <cellStyle name="Normal 40 2 4 2 30 4" xfId="21740"/>
    <cellStyle name="Normal 40 2 4 2 30 5" xfId="41481"/>
    <cellStyle name="Normal 40 2 4 2 30 6" xfId="46403"/>
    <cellStyle name="Normal 40 2 4 2 31" xfId="4042"/>
    <cellStyle name="Normal 40 2 4 2 31 2" xfId="12014"/>
    <cellStyle name="Normal 40 2 4 2 31 2 2" xfId="30601"/>
    <cellStyle name="Normal 40 2 4 2 31 3" xfId="16936"/>
    <cellStyle name="Normal 40 2 4 2 31 3 2" xfId="36196"/>
    <cellStyle name="Normal 40 2 4 2 31 4" xfId="21858"/>
    <cellStyle name="Normal 40 2 4 2 31 5" xfId="41599"/>
    <cellStyle name="Normal 40 2 4 2 31 6" xfId="46521"/>
    <cellStyle name="Normal 40 2 4 2 32" xfId="4157"/>
    <cellStyle name="Normal 40 2 4 2 32 2" xfId="12128"/>
    <cellStyle name="Normal 40 2 4 2 32 2 2" xfId="30602"/>
    <cellStyle name="Normal 40 2 4 2 32 3" xfId="17050"/>
    <cellStyle name="Normal 40 2 4 2 32 3 2" xfId="36310"/>
    <cellStyle name="Normal 40 2 4 2 32 4" xfId="21972"/>
    <cellStyle name="Normal 40 2 4 2 32 5" xfId="41713"/>
    <cellStyle name="Normal 40 2 4 2 32 6" xfId="46635"/>
    <cellStyle name="Normal 40 2 4 2 33" xfId="4272"/>
    <cellStyle name="Normal 40 2 4 2 33 2" xfId="12243"/>
    <cellStyle name="Normal 40 2 4 2 33 2 2" xfId="30603"/>
    <cellStyle name="Normal 40 2 4 2 33 3" xfId="17165"/>
    <cellStyle name="Normal 40 2 4 2 33 3 2" xfId="36425"/>
    <cellStyle name="Normal 40 2 4 2 33 4" xfId="22087"/>
    <cellStyle name="Normal 40 2 4 2 33 5" xfId="41828"/>
    <cellStyle name="Normal 40 2 4 2 33 6" xfId="46750"/>
    <cellStyle name="Normal 40 2 4 2 34" xfId="4399"/>
    <cellStyle name="Normal 40 2 4 2 34 2" xfId="12370"/>
    <cellStyle name="Normal 40 2 4 2 34 2 2" xfId="30604"/>
    <cellStyle name="Normal 40 2 4 2 34 3" xfId="17292"/>
    <cellStyle name="Normal 40 2 4 2 34 3 2" xfId="36552"/>
    <cellStyle name="Normal 40 2 4 2 34 4" xfId="22214"/>
    <cellStyle name="Normal 40 2 4 2 34 5" xfId="41955"/>
    <cellStyle name="Normal 40 2 4 2 34 6" xfId="46877"/>
    <cellStyle name="Normal 40 2 4 2 35" xfId="4514"/>
    <cellStyle name="Normal 40 2 4 2 35 2" xfId="12484"/>
    <cellStyle name="Normal 40 2 4 2 35 2 2" xfId="30605"/>
    <cellStyle name="Normal 40 2 4 2 35 3" xfId="17406"/>
    <cellStyle name="Normal 40 2 4 2 35 3 2" xfId="36666"/>
    <cellStyle name="Normal 40 2 4 2 35 4" xfId="22328"/>
    <cellStyle name="Normal 40 2 4 2 35 5" xfId="42069"/>
    <cellStyle name="Normal 40 2 4 2 35 6" xfId="46991"/>
    <cellStyle name="Normal 40 2 4 2 36" xfId="4631"/>
    <cellStyle name="Normal 40 2 4 2 36 2" xfId="12601"/>
    <cellStyle name="Normal 40 2 4 2 36 2 2" xfId="30606"/>
    <cellStyle name="Normal 40 2 4 2 36 3" xfId="17523"/>
    <cellStyle name="Normal 40 2 4 2 36 3 2" xfId="36783"/>
    <cellStyle name="Normal 40 2 4 2 36 4" xfId="22445"/>
    <cellStyle name="Normal 40 2 4 2 36 5" xfId="42186"/>
    <cellStyle name="Normal 40 2 4 2 36 6" xfId="47108"/>
    <cellStyle name="Normal 40 2 4 2 37" xfId="4747"/>
    <cellStyle name="Normal 40 2 4 2 37 2" xfId="12717"/>
    <cellStyle name="Normal 40 2 4 2 37 2 2" xfId="30607"/>
    <cellStyle name="Normal 40 2 4 2 37 3" xfId="17639"/>
    <cellStyle name="Normal 40 2 4 2 37 3 2" xfId="36899"/>
    <cellStyle name="Normal 40 2 4 2 37 4" xfId="22561"/>
    <cellStyle name="Normal 40 2 4 2 37 5" xfId="42302"/>
    <cellStyle name="Normal 40 2 4 2 37 6" xfId="47224"/>
    <cellStyle name="Normal 40 2 4 2 38" xfId="4862"/>
    <cellStyle name="Normal 40 2 4 2 38 2" xfId="12832"/>
    <cellStyle name="Normal 40 2 4 2 38 2 2" xfId="30608"/>
    <cellStyle name="Normal 40 2 4 2 38 3" xfId="17754"/>
    <cellStyle name="Normal 40 2 4 2 38 3 2" xfId="37014"/>
    <cellStyle name="Normal 40 2 4 2 38 4" xfId="22676"/>
    <cellStyle name="Normal 40 2 4 2 38 5" xfId="42417"/>
    <cellStyle name="Normal 40 2 4 2 38 6" xfId="47339"/>
    <cellStyle name="Normal 40 2 4 2 39" xfId="4983"/>
    <cellStyle name="Normal 40 2 4 2 39 2" xfId="12952"/>
    <cellStyle name="Normal 40 2 4 2 39 2 2" xfId="30609"/>
    <cellStyle name="Normal 40 2 4 2 39 3" xfId="17874"/>
    <cellStyle name="Normal 40 2 4 2 39 3 2" xfId="37134"/>
    <cellStyle name="Normal 40 2 4 2 39 4" xfId="22796"/>
    <cellStyle name="Normal 40 2 4 2 39 5" xfId="42537"/>
    <cellStyle name="Normal 40 2 4 2 39 6" xfId="47459"/>
    <cellStyle name="Normal 40 2 4 2 4" xfId="596"/>
    <cellStyle name="Normal 40 2 4 2 4 10" xfId="43134"/>
    <cellStyle name="Normal 40 2 4 2 4 2" xfId="6151"/>
    <cellStyle name="Normal 40 2 4 2 4 2 2" xfId="8060"/>
    <cellStyle name="Normal 40 2 4 2 4 2 2 2" xfId="25847"/>
    <cellStyle name="Normal 40 2 4 2 4 2 3" xfId="32179"/>
    <cellStyle name="Normal 40 2 4 2 4 2 4" xfId="23945"/>
    <cellStyle name="Normal 40 2 4 2 4 3" xfId="7542"/>
    <cellStyle name="Normal 40 2 4 2 4 3 2" xfId="32807"/>
    <cellStyle name="Normal 40 2 4 2 4 3 3" xfId="25330"/>
    <cellStyle name="Normal 40 2 4 2 4 4" xfId="6938"/>
    <cellStyle name="Normal 40 2 4 2 4 4 2" xfId="24727"/>
    <cellStyle name="Normal 40 2 4 2 4 5" xfId="6150"/>
    <cellStyle name="Normal 40 2 4 2 4 5 2" xfId="23944"/>
    <cellStyle name="Normal 40 2 4 2 4 6" xfId="8627"/>
    <cellStyle name="Normal 40 2 4 2 4 6 2" xfId="30610"/>
    <cellStyle name="Normal 40 2 4 2 4 7" xfId="13549"/>
    <cellStyle name="Normal 40 2 4 2 4 7 2" xfId="32178"/>
    <cellStyle name="Normal 40 2 4 2 4 8" xfId="18471"/>
    <cellStyle name="Normal 40 2 4 2 4 9" xfId="38212"/>
    <cellStyle name="Normal 40 2 4 2 40" xfId="5098"/>
    <cellStyle name="Normal 40 2 4 2 40 2" xfId="13067"/>
    <cellStyle name="Normal 40 2 4 2 40 2 2" xfId="30611"/>
    <cellStyle name="Normal 40 2 4 2 40 3" xfId="17989"/>
    <cellStyle name="Normal 40 2 4 2 40 3 2" xfId="37249"/>
    <cellStyle name="Normal 40 2 4 2 40 4" xfId="22911"/>
    <cellStyle name="Normal 40 2 4 2 40 5" xfId="42652"/>
    <cellStyle name="Normal 40 2 4 2 40 6" xfId="47574"/>
    <cellStyle name="Normal 40 2 4 2 41" xfId="6143"/>
    <cellStyle name="Normal 40 2 4 2 41 2" xfId="30576"/>
    <cellStyle name="Normal 40 2 4 2 41 3" xfId="32446"/>
    <cellStyle name="Normal 40 2 4 2 41 4" xfId="23937"/>
    <cellStyle name="Normal 40 2 4 2 42" xfId="8266"/>
    <cellStyle name="Normal 40 2 4 2 42 2" xfId="37460"/>
    <cellStyle name="Normal 40 2 4 2 42 3" xfId="26052"/>
    <cellStyle name="Normal 40 2 4 2 43" xfId="13188"/>
    <cellStyle name="Normal 40 2 4 2 43 2" xfId="26293"/>
    <cellStyle name="Normal 40 2 4 2 44" xfId="18110"/>
    <cellStyle name="Normal 40 2 4 2 45" xfId="37611"/>
    <cellStyle name="Normal 40 2 4 2 46" xfId="37852"/>
    <cellStyle name="Normal 40 2 4 2 47" xfId="42773"/>
    <cellStyle name="Normal 40 2 4 2 48" xfId="47786"/>
    <cellStyle name="Normal 40 2 4 2 5" xfId="731"/>
    <cellStyle name="Normal 40 2 4 2 5 2" xfId="8056"/>
    <cellStyle name="Normal 40 2 4 2 5 2 2" xfId="32939"/>
    <cellStyle name="Normal 40 2 4 2 5 2 3" xfId="25843"/>
    <cellStyle name="Normal 40 2 4 2 5 3" xfId="6152"/>
    <cellStyle name="Normal 40 2 4 2 5 3 2" xfId="23946"/>
    <cellStyle name="Normal 40 2 4 2 5 4" xfId="8759"/>
    <cellStyle name="Normal 40 2 4 2 5 4 2" xfId="30612"/>
    <cellStyle name="Normal 40 2 4 2 5 5" xfId="13681"/>
    <cellStyle name="Normal 40 2 4 2 5 5 2" xfId="32180"/>
    <cellStyle name="Normal 40 2 4 2 5 6" xfId="18603"/>
    <cellStyle name="Normal 40 2 4 2 5 7" xfId="38344"/>
    <cellStyle name="Normal 40 2 4 2 5 8" xfId="43266"/>
    <cellStyle name="Normal 40 2 4 2 6" xfId="845"/>
    <cellStyle name="Normal 40 2 4 2 6 2" xfId="7058"/>
    <cellStyle name="Normal 40 2 4 2 6 2 2" xfId="24847"/>
    <cellStyle name="Normal 40 2 4 2 6 3" xfId="8873"/>
    <cellStyle name="Normal 40 2 4 2 6 3 2" xfId="30613"/>
    <cellStyle name="Normal 40 2 4 2 6 4" xfId="13795"/>
    <cellStyle name="Normal 40 2 4 2 6 4 2" xfId="33053"/>
    <cellStyle name="Normal 40 2 4 2 6 5" xfId="18717"/>
    <cellStyle name="Normal 40 2 4 2 6 6" xfId="38458"/>
    <cellStyle name="Normal 40 2 4 2 6 7" xfId="43380"/>
    <cellStyle name="Normal 40 2 4 2 7" xfId="959"/>
    <cellStyle name="Normal 40 2 4 2 7 2" xfId="6455"/>
    <cellStyle name="Normal 40 2 4 2 7 2 2" xfId="24244"/>
    <cellStyle name="Normal 40 2 4 2 7 3" xfId="8987"/>
    <cellStyle name="Normal 40 2 4 2 7 3 2" xfId="30614"/>
    <cellStyle name="Normal 40 2 4 2 7 4" xfId="13909"/>
    <cellStyle name="Normal 40 2 4 2 7 4 2" xfId="33167"/>
    <cellStyle name="Normal 40 2 4 2 7 5" xfId="18831"/>
    <cellStyle name="Normal 40 2 4 2 7 6" xfId="38572"/>
    <cellStyle name="Normal 40 2 4 2 7 7" xfId="43494"/>
    <cellStyle name="Normal 40 2 4 2 8" xfId="1106"/>
    <cellStyle name="Normal 40 2 4 2 8 2" xfId="9128"/>
    <cellStyle name="Normal 40 2 4 2 8 2 2" xfId="30615"/>
    <cellStyle name="Normal 40 2 4 2 8 3" xfId="14050"/>
    <cellStyle name="Normal 40 2 4 2 8 3 2" xfId="33308"/>
    <cellStyle name="Normal 40 2 4 2 8 4" xfId="18972"/>
    <cellStyle name="Normal 40 2 4 2 8 5" xfId="38713"/>
    <cellStyle name="Normal 40 2 4 2 8 6" xfId="43635"/>
    <cellStyle name="Normal 40 2 4 2 9" xfId="1255"/>
    <cellStyle name="Normal 40 2 4 2 9 2" xfId="9272"/>
    <cellStyle name="Normal 40 2 4 2 9 2 2" xfId="30616"/>
    <cellStyle name="Normal 40 2 4 2 9 3" xfId="14194"/>
    <cellStyle name="Normal 40 2 4 2 9 3 2" xfId="33452"/>
    <cellStyle name="Normal 40 2 4 2 9 4" xfId="19116"/>
    <cellStyle name="Normal 40 2 4 2 9 5" xfId="38857"/>
    <cellStyle name="Normal 40 2 4 2 9 6" xfId="43779"/>
    <cellStyle name="Normal 40 2 4 20" xfId="2566"/>
    <cellStyle name="Normal 40 2 4 20 2" xfId="10542"/>
    <cellStyle name="Normal 40 2 4 20 2 2" xfId="30617"/>
    <cellStyle name="Normal 40 2 4 20 3" xfId="15464"/>
    <cellStyle name="Normal 40 2 4 20 3 2" xfId="34724"/>
    <cellStyle name="Normal 40 2 4 20 4" xfId="20386"/>
    <cellStyle name="Normal 40 2 4 20 5" xfId="40127"/>
    <cellStyle name="Normal 40 2 4 20 6" xfId="45049"/>
    <cellStyle name="Normal 40 2 4 21" xfId="2684"/>
    <cellStyle name="Normal 40 2 4 21 2" xfId="10660"/>
    <cellStyle name="Normal 40 2 4 21 2 2" xfId="30618"/>
    <cellStyle name="Normal 40 2 4 21 3" xfId="15582"/>
    <cellStyle name="Normal 40 2 4 21 3 2" xfId="34842"/>
    <cellStyle name="Normal 40 2 4 21 4" xfId="20504"/>
    <cellStyle name="Normal 40 2 4 21 5" xfId="40245"/>
    <cellStyle name="Normal 40 2 4 21 6" xfId="45167"/>
    <cellStyle name="Normal 40 2 4 22" xfId="2803"/>
    <cellStyle name="Normal 40 2 4 22 2" xfId="10779"/>
    <cellStyle name="Normal 40 2 4 22 2 2" xfId="30619"/>
    <cellStyle name="Normal 40 2 4 22 3" xfId="15701"/>
    <cellStyle name="Normal 40 2 4 22 3 2" xfId="34961"/>
    <cellStyle name="Normal 40 2 4 22 4" xfId="20623"/>
    <cellStyle name="Normal 40 2 4 22 5" xfId="40364"/>
    <cellStyle name="Normal 40 2 4 22 6" xfId="45286"/>
    <cellStyle name="Normal 40 2 4 23" xfId="2919"/>
    <cellStyle name="Normal 40 2 4 23 2" xfId="10895"/>
    <cellStyle name="Normal 40 2 4 23 2 2" xfId="30620"/>
    <cellStyle name="Normal 40 2 4 23 3" xfId="15817"/>
    <cellStyle name="Normal 40 2 4 23 3 2" xfId="35077"/>
    <cellStyle name="Normal 40 2 4 23 4" xfId="20739"/>
    <cellStyle name="Normal 40 2 4 23 5" xfId="40480"/>
    <cellStyle name="Normal 40 2 4 23 6" xfId="45402"/>
    <cellStyle name="Normal 40 2 4 24" xfId="3037"/>
    <cellStyle name="Normal 40 2 4 24 2" xfId="11013"/>
    <cellStyle name="Normal 40 2 4 24 2 2" xfId="30621"/>
    <cellStyle name="Normal 40 2 4 24 3" xfId="15935"/>
    <cellStyle name="Normal 40 2 4 24 3 2" xfId="35195"/>
    <cellStyle name="Normal 40 2 4 24 4" xfId="20857"/>
    <cellStyle name="Normal 40 2 4 24 5" xfId="40598"/>
    <cellStyle name="Normal 40 2 4 24 6" xfId="45520"/>
    <cellStyle name="Normal 40 2 4 25" xfId="3155"/>
    <cellStyle name="Normal 40 2 4 25 2" xfId="11130"/>
    <cellStyle name="Normal 40 2 4 25 2 2" xfId="30622"/>
    <cellStyle name="Normal 40 2 4 25 3" xfId="16052"/>
    <cellStyle name="Normal 40 2 4 25 3 2" xfId="35312"/>
    <cellStyle name="Normal 40 2 4 25 4" xfId="20974"/>
    <cellStyle name="Normal 40 2 4 25 5" xfId="40715"/>
    <cellStyle name="Normal 40 2 4 25 6" xfId="45637"/>
    <cellStyle name="Normal 40 2 4 26" xfId="3272"/>
    <cellStyle name="Normal 40 2 4 26 2" xfId="11247"/>
    <cellStyle name="Normal 40 2 4 26 2 2" xfId="30623"/>
    <cellStyle name="Normal 40 2 4 26 3" xfId="16169"/>
    <cellStyle name="Normal 40 2 4 26 3 2" xfId="35429"/>
    <cellStyle name="Normal 40 2 4 26 4" xfId="21091"/>
    <cellStyle name="Normal 40 2 4 26 5" xfId="40832"/>
    <cellStyle name="Normal 40 2 4 26 6" xfId="45754"/>
    <cellStyle name="Normal 40 2 4 27" xfId="3389"/>
    <cellStyle name="Normal 40 2 4 27 2" xfId="11364"/>
    <cellStyle name="Normal 40 2 4 27 2 2" xfId="30624"/>
    <cellStyle name="Normal 40 2 4 27 3" xfId="16286"/>
    <cellStyle name="Normal 40 2 4 27 3 2" xfId="35546"/>
    <cellStyle name="Normal 40 2 4 27 4" xfId="21208"/>
    <cellStyle name="Normal 40 2 4 27 5" xfId="40949"/>
    <cellStyle name="Normal 40 2 4 27 6" xfId="45871"/>
    <cellStyle name="Normal 40 2 4 28" xfId="3503"/>
    <cellStyle name="Normal 40 2 4 28 2" xfId="11478"/>
    <cellStyle name="Normal 40 2 4 28 2 2" xfId="30625"/>
    <cellStyle name="Normal 40 2 4 28 3" xfId="16400"/>
    <cellStyle name="Normal 40 2 4 28 3 2" xfId="35660"/>
    <cellStyle name="Normal 40 2 4 28 4" xfId="21322"/>
    <cellStyle name="Normal 40 2 4 28 5" xfId="41063"/>
    <cellStyle name="Normal 40 2 4 28 6" xfId="45985"/>
    <cellStyle name="Normal 40 2 4 29" xfId="3620"/>
    <cellStyle name="Normal 40 2 4 29 2" xfId="11594"/>
    <cellStyle name="Normal 40 2 4 29 2 2" xfId="30626"/>
    <cellStyle name="Normal 40 2 4 29 3" xfId="16516"/>
    <cellStyle name="Normal 40 2 4 29 3 2" xfId="35776"/>
    <cellStyle name="Normal 40 2 4 29 4" xfId="21438"/>
    <cellStyle name="Normal 40 2 4 29 5" xfId="41179"/>
    <cellStyle name="Normal 40 2 4 29 6" xfId="46101"/>
    <cellStyle name="Normal 40 2 4 3" xfId="283"/>
    <cellStyle name="Normal 40 2 4 3 10" xfId="37660"/>
    <cellStyle name="Normal 40 2 4 3 11" xfId="37901"/>
    <cellStyle name="Normal 40 2 4 3 12" xfId="42822"/>
    <cellStyle name="Normal 40 2 4 3 13" xfId="47788"/>
    <cellStyle name="Normal 40 2 4 3 2" xfId="2223"/>
    <cellStyle name="Normal 40 2 4 3 2 10" xfId="44744"/>
    <cellStyle name="Normal 40 2 4 3 2 2" xfId="6155"/>
    <cellStyle name="Normal 40 2 4 3 2 2 2" xfId="8062"/>
    <cellStyle name="Normal 40 2 4 3 2 2 2 2" xfId="25849"/>
    <cellStyle name="Normal 40 2 4 3 2 2 3" xfId="32182"/>
    <cellStyle name="Normal 40 2 4 3 2 2 4" xfId="23949"/>
    <cellStyle name="Normal 40 2 4 3 2 3" xfId="7389"/>
    <cellStyle name="Normal 40 2 4 3 2 3 2" xfId="34417"/>
    <cellStyle name="Normal 40 2 4 3 2 3 3" xfId="25178"/>
    <cellStyle name="Normal 40 2 4 3 2 4" xfId="6746"/>
    <cellStyle name="Normal 40 2 4 3 2 4 2" xfId="24535"/>
    <cellStyle name="Normal 40 2 4 3 2 5" xfId="6154"/>
    <cellStyle name="Normal 40 2 4 3 2 5 2" xfId="23948"/>
    <cellStyle name="Normal 40 2 4 3 2 6" xfId="10237"/>
    <cellStyle name="Normal 40 2 4 3 2 6 2" xfId="30628"/>
    <cellStyle name="Normal 40 2 4 3 2 7" xfId="15159"/>
    <cellStyle name="Normal 40 2 4 3 2 7 2" xfId="32181"/>
    <cellStyle name="Normal 40 2 4 3 2 8" xfId="20081"/>
    <cellStyle name="Normal 40 2 4 3 2 9" xfId="39822"/>
    <cellStyle name="Normal 40 2 4 3 3" xfId="6156"/>
    <cellStyle name="Normal 40 2 4 3 3 2" xfId="8061"/>
    <cellStyle name="Normal 40 2 4 3 3 2 2" xfId="25848"/>
    <cellStyle name="Normal 40 2 4 3 3 3" xfId="30627"/>
    <cellStyle name="Normal 40 2 4 3 3 4" xfId="32183"/>
    <cellStyle name="Normal 40 2 4 3 3 5" xfId="23950"/>
    <cellStyle name="Normal 40 2 4 3 4" xfId="7107"/>
    <cellStyle name="Normal 40 2 4 3 4 2" xfId="32495"/>
    <cellStyle name="Normal 40 2 4 3 4 3" xfId="24896"/>
    <cellStyle name="Normal 40 2 4 3 5" xfId="6504"/>
    <cellStyle name="Normal 40 2 4 3 5 2" xfId="37462"/>
    <cellStyle name="Normal 40 2 4 3 5 3" xfId="24293"/>
    <cellStyle name="Normal 40 2 4 3 6" xfId="6153"/>
    <cellStyle name="Normal 40 2 4 3 6 2" xfId="23947"/>
    <cellStyle name="Normal 40 2 4 3 7" xfId="8315"/>
    <cellStyle name="Normal 40 2 4 3 7 2" xfId="26101"/>
    <cellStyle name="Normal 40 2 4 3 8" xfId="13237"/>
    <cellStyle name="Normal 40 2 4 3 8 2" xfId="26342"/>
    <cellStyle name="Normal 40 2 4 3 9" xfId="18159"/>
    <cellStyle name="Normal 40 2 4 30" xfId="3736"/>
    <cellStyle name="Normal 40 2 4 30 2" xfId="11709"/>
    <cellStyle name="Normal 40 2 4 30 2 2" xfId="30629"/>
    <cellStyle name="Normal 40 2 4 30 3" xfId="16631"/>
    <cellStyle name="Normal 40 2 4 30 3 2" xfId="35891"/>
    <cellStyle name="Normal 40 2 4 30 4" xfId="21553"/>
    <cellStyle name="Normal 40 2 4 30 5" xfId="41294"/>
    <cellStyle name="Normal 40 2 4 30 6" xfId="46216"/>
    <cellStyle name="Normal 40 2 4 31" xfId="3853"/>
    <cellStyle name="Normal 40 2 4 31 2" xfId="11825"/>
    <cellStyle name="Normal 40 2 4 31 2 2" xfId="30630"/>
    <cellStyle name="Normal 40 2 4 31 3" xfId="16747"/>
    <cellStyle name="Normal 40 2 4 31 3 2" xfId="36007"/>
    <cellStyle name="Normal 40 2 4 31 4" xfId="21669"/>
    <cellStyle name="Normal 40 2 4 31 5" xfId="41410"/>
    <cellStyle name="Normal 40 2 4 31 6" xfId="46332"/>
    <cellStyle name="Normal 40 2 4 32" xfId="3971"/>
    <cellStyle name="Normal 40 2 4 32 2" xfId="11943"/>
    <cellStyle name="Normal 40 2 4 32 2 2" xfId="30631"/>
    <cellStyle name="Normal 40 2 4 32 3" xfId="16865"/>
    <cellStyle name="Normal 40 2 4 32 3 2" xfId="36125"/>
    <cellStyle name="Normal 40 2 4 32 4" xfId="21787"/>
    <cellStyle name="Normal 40 2 4 32 5" xfId="41528"/>
    <cellStyle name="Normal 40 2 4 32 6" xfId="46450"/>
    <cellStyle name="Normal 40 2 4 33" xfId="4086"/>
    <cellStyle name="Normal 40 2 4 33 2" xfId="12057"/>
    <cellStyle name="Normal 40 2 4 33 2 2" xfId="30632"/>
    <cellStyle name="Normal 40 2 4 33 3" xfId="16979"/>
    <cellStyle name="Normal 40 2 4 33 3 2" xfId="36239"/>
    <cellStyle name="Normal 40 2 4 33 4" xfId="21901"/>
    <cellStyle name="Normal 40 2 4 33 5" xfId="41642"/>
    <cellStyle name="Normal 40 2 4 33 6" xfId="46564"/>
    <cellStyle name="Normal 40 2 4 34" xfId="4201"/>
    <cellStyle name="Normal 40 2 4 34 2" xfId="12172"/>
    <cellStyle name="Normal 40 2 4 34 2 2" xfId="30633"/>
    <cellStyle name="Normal 40 2 4 34 3" xfId="17094"/>
    <cellStyle name="Normal 40 2 4 34 3 2" xfId="36354"/>
    <cellStyle name="Normal 40 2 4 34 4" xfId="22016"/>
    <cellStyle name="Normal 40 2 4 34 5" xfId="41757"/>
    <cellStyle name="Normal 40 2 4 34 6" xfId="46679"/>
    <cellStyle name="Normal 40 2 4 35" xfId="4328"/>
    <cellStyle name="Normal 40 2 4 35 2" xfId="12299"/>
    <cellStyle name="Normal 40 2 4 35 2 2" xfId="30634"/>
    <cellStyle name="Normal 40 2 4 35 3" xfId="17221"/>
    <cellStyle name="Normal 40 2 4 35 3 2" xfId="36481"/>
    <cellStyle name="Normal 40 2 4 35 4" xfId="22143"/>
    <cellStyle name="Normal 40 2 4 35 5" xfId="41884"/>
    <cellStyle name="Normal 40 2 4 35 6" xfId="46806"/>
    <cellStyle name="Normal 40 2 4 36" xfId="4443"/>
    <cellStyle name="Normal 40 2 4 36 2" xfId="12413"/>
    <cellStyle name="Normal 40 2 4 36 2 2" xfId="30635"/>
    <cellStyle name="Normal 40 2 4 36 3" xfId="17335"/>
    <cellStyle name="Normal 40 2 4 36 3 2" xfId="36595"/>
    <cellStyle name="Normal 40 2 4 36 4" xfId="22257"/>
    <cellStyle name="Normal 40 2 4 36 5" xfId="41998"/>
    <cellStyle name="Normal 40 2 4 36 6" xfId="46920"/>
    <cellStyle name="Normal 40 2 4 37" xfId="4560"/>
    <cellStyle name="Normal 40 2 4 37 2" xfId="12530"/>
    <cellStyle name="Normal 40 2 4 37 2 2" xfId="30636"/>
    <cellStyle name="Normal 40 2 4 37 3" xfId="17452"/>
    <cellStyle name="Normal 40 2 4 37 3 2" xfId="36712"/>
    <cellStyle name="Normal 40 2 4 37 4" xfId="22374"/>
    <cellStyle name="Normal 40 2 4 37 5" xfId="42115"/>
    <cellStyle name="Normal 40 2 4 37 6" xfId="47037"/>
    <cellStyle name="Normal 40 2 4 38" xfId="4676"/>
    <cellStyle name="Normal 40 2 4 38 2" xfId="12646"/>
    <cellStyle name="Normal 40 2 4 38 2 2" xfId="30637"/>
    <cellStyle name="Normal 40 2 4 38 3" xfId="17568"/>
    <cellStyle name="Normal 40 2 4 38 3 2" xfId="36828"/>
    <cellStyle name="Normal 40 2 4 38 4" xfId="22490"/>
    <cellStyle name="Normal 40 2 4 38 5" xfId="42231"/>
    <cellStyle name="Normal 40 2 4 38 6" xfId="47153"/>
    <cellStyle name="Normal 40 2 4 39" xfId="4791"/>
    <cellStyle name="Normal 40 2 4 39 2" xfId="12761"/>
    <cellStyle name="Normal 40 2 4 39 2 2" xfId="30638"/>
    <cellStyle name="Normal 40 2 4 39 3" xfId="17683"/>
    <cellStyle name="Normal 40 2 4 39 3 2" xfId="36943"/>
    <cellStyle name="Normal 40 2 4 39 4" xfId="22605"/>
    <cellStyle name="Normal 40 2 4 39 5" xfId="42346"/>
    <cellStyle name="Normal 40 2 4 39 6" xfId="47268"/>
    <cellStyle name="Normal 40 2 4 4" xfId="403"/>
    <cellStyle name="Normal 40 2 4 4 10" xfId="42942"/>
    <cellStyle name="Normal 40 2 4 4 2" xfId="6158"/>
    <cellStyle name="Normal 40 2 4 4 2 2" xfId="8063"/>
    <cellStyle name="Normal 40 2 4 4 2 2 2" xfId="25850"/>
    <cellStyle name="Normal 40 2 4 4 2 3" xfId="32185"/>
    <cellStyle name="Normal 40 2 4 4 2 4" xfId="23952"/>
    <cellStyle name="Normal 40 2 4 4 3" xfId="7390"/>
    <cellStyle name="Normal 40 2 4 4 3 2" xfId="32615"/>
    <cellStyle name="Normal 40 2 4 4 3 3" xfId="25179"/>
    <cellStyle name="Normal 40 2 4 4 4" xfId="6626"/>
    <cellStyle name="Normal 40 2 4 4 4 2" xfId="24415"/>
    <cellStyle name="Normal 40 2 4 4 5" xfId="6157"/>
    <cellStyle name="Normal 40 2 4 4 5 2" xfId="23951"/>
    <cellStyle name="Normal 40 2 4 4 6" xfId="8435"/>
    <cellStyle name="Normal 40 2 4 4 6 2" xfId="30639"/>
    <cellStyle name="Normal 40 2 4 4 7" xfId="13357"/>
    <cellStyle name="Normal 40 2 4 4 7 2" xfId="32184"/>
    <cellStyle name="Normal 40 2 4 4 8" xfId="18279"/>
    <cellStyle name="Normal 40 2 4 4 9" xfId="38020"/>
    <cellStyle name="Normal 40 2 4 40" xfId="4912"/>
    <cellStyle name="Normal 40 2 4 40 2" xfId="12881"/>
    <cellStyle name="Normal 40 2 4 40 2 2" xfId="30640"/>
    <cellStyle name="Normal 40 2 4 40 3" xfId="17803"/>
    <cellStyle name="Normal 40 2 4 40 3 2" xfId="37063"/>
    <cellStyle name="Normal 40 2 4 40 4" xfId="22725"/>
    <cellStyle name="Normal 40 2 4 40 5" xfId="42466"/>
    <cellStyle name="Normal 40 2 4 40 6" xfId="47388"/>
    <cellStyle name="Normal 40 2 4 41" xfId="5027"/>
    <cellStyle name="Normal 40 2 4 41 2" xfId="12996"/>
    <cellStyle name="Normal 40 2 4 41 2 2" xfId="30641"/>
    <cellStyle name="Normal 40 2 4 41 3" xfId="17918"/>
    <cellStyle name="Normal 40 2 4 41 3 2" xfId="37178"/>
    <cellStyle name="Normal 40 2 4 41 4" xfId="22840"/>
    <cellStyle name="Normal 40 2 4 41 5" xfId="42581"/>
    <cellStyle name="Normal 40 2 4 41 6" xfId="47503"/>
    <cellStyle name="Normal 40 2 4 42" xfId="6142"/>
    <cellStyle name="Normal 40 2 4 42 2" xfId="30565"/>
    <cellStyle name="Normal 40 2 4 42 3" xfId="32375"/>
    <cellStyle name="Normal 40 2 4 42 4" xfId="23936"/>
    <cellStyle name="Normal 40 2 4 43" xfId="8195"/>
    <cellStyle name="Normal 40 2 4 43 2" xfId="37459"/>
    <cellStyle name="Normal 40 2 4 43 3" xfId="25981"/>
    <cellStyle name="Normal 40 2 4 44" xfId="13117"/>
    <cellStyle name="Normal 40 2 4 44 2" xfId="26222"/>
    <cellStyle name="Normal 40 2 4 45" xfId="18039"/>
    <cellStyle name="Normal 40 2 4 46" xfId="37540"/>
    <cellStyle name="Normal 40 2 4 47" xfId="37781"/>
    <cellStyle name="Normal 40 2 4 48" xfId="42702"/>
    <cellStyle name="Normal 40 2 4 49" xfId="47785"/>
    <cellStyle name="Normal 40 2 4 5" xfId="525"/>
    <cellStyle name="Normal 40 2 4 5 10" xfId="43063"/>
    <cellStyle name="Normal 40 2 4 5 2" xfId="6160"/>
    <cellStyle name="Normal 40 2 4 5 2 2" xfId="8064"/>
    <cellStyle name="Normal 40 2 4 5 2 2 2" xfId="25851"/>
    <cellStyle name="Normal 40 2 4 5 2 3" xfId="32187"/>
    <cellStyle name="Normal 40 2 4 5 2 4" xfId="23954"/>
    <cellStyle name="Normal 40 2 4 5 3" xfId="7471"/>
    <cellStyle name="Normal 40 2 4 5 3 2" xfId="32736"/>
    <cellStyle name="Normal 40 2 4 5 3 3" xfId="25259"/>
    <cellStyle name="Normal 40 2 4 5 4" xfId="6867"/>
    <cellStyle name="Normal 40 2 4 5 4 2" xfId="24656"/>
    <cellStyle name="Normal 40 2 4 5 5" xfId="6159"/>
    <cellStyle name="Normal 40 2 4 5 5 2" xfId="23953"/>
    <cellStyle name="Normal 40 2 4 5 6" xfId="8556"/>
    <cellStyle name="Normal 40 2 4 5 6 2" xfId="30642"/>
    <cellStyle name="Normal 40 2 4 5 7" xfId="13478"/>
    <cellStyle name="Normal 40 2 4 5 7 2" xfId="32186"/>
    <cellStyle name="Normal 40 2 4 5 8" xfId="18400"/>
    <cellStyle name="Normal 40 2 4 5 9" xfId="38141"/>
    <cellStyle name="Normal 40 2 4 6" xfId="660"/>
    <cellStyle name="Normal 40 2 4 6 2" xfId="8055"/>
    <cellStyle name="Normal 40 2 4 6 2 2" xfId="32868"/>
    <cellStyle name="Normal 40 2 4 6 2 3" xfId="25842"/>
    <cellStyle name="Normal 40 2 4 6 3" xfId="6161"/>
    <cellStyle name="Normal 40 2 4 6 3 2" xfId="23955"/>
    <cellStyle name="Normal 40 2 4 6 4" xfId="8688"/>
    <cellStyle name="Normal 40 2 4 6 4 2" xfId="30643"/>
    <cellStyle name="Normal 40 2 4 6 5" xfId="13610"/>
    <cellStyle name="Normal 40 2 4 6 5 2" xfId="32188"/>
    <cellStyle name="Normal 40 2 4 6 6" xfId="18532"/>
    <cellStyle name="Normal 40 2 4 6 7" xfId="38273"/>
    <cellStyle name="Normal 40 2 4 6 8" xfId="43195"/>
    <cellStyle name="Normal 40 2 4 7" xfId="774"/>
    <cellStyle name="Normal 40 2 4 7 2" xfId="6987"/>
    <cellStyle name="Normal 40 2 4 7 2 2" xfId="24776"/>
    <cellStyle name="Normal 40 2 4 7 3" xfId="8802"/>
    <cellStyle name="Normal 40 2 4 7 3 2" xfId="30644"/>
    <cellStyle name="Normal 40 2 4 7 4" xfId="13724"/>
    <cellStyle name="Normal 40 2 4 7 4 2" xfId="32982"/>
    <cellStyle name="Normal 40 2 4 7 5" xfId="18646"/>
    <cellStyle name="Normal 40 2 4 7 6" xfId="38387"/>
    <cellStyle name="Normal 40 2 4 7 7" xfId="43309"/>
    <cellStyle name="Normal 40 2 4 8" xfId="888"/>
    <cellStyle name="Normal 40 2 4 8 2" xfId="6384"/>
    <cellStyle name="Normal 40 2 4 8 2 2" xfId="24173"/>
    <cellStyle name="Normal 40 2 4 8 3" xfId="8916"/>
    <cellStyle name="Normal 40 2 4 8 3 2" xfId="30645"/>
    <cellStyle name="Normal 40 2 4 8 4" xfId="13838"/>
    <cellStyle name="Normal 40 2 4 8 4 2" xfId="33096"/>
    <cellStyle name="Normal 40 2 4 8 5" xfId="18760"/>
    <cellStyle name="Normal 40 2 4 8 6" xfId="38501"/>
    <cellStyle name="Normal 40 2 4 8 7" xfId="43423"/>
    <cellStyle name="Normal 40 2 4 9" xfId="1035"/>
    <cellStyle name="Normal 40 2 4 9 2" xfId="9057"/>
    <cellStyle name="Normal 40 2 4 9 2 2" xfId="30646"/>
    <cellStyle name="Normal 40 2 4 9 3" xfId="13979"/>
    <cellStyle name="Normal 40 2 4 9 3 2" xfId="33237"/>
    <cellStyle name="Normal 40 2 4 9 4" xfId="18901"/>
    <cellStyle name="Normal 40 2 4 9 5" xfId="38642"/>
    <cellStyle name="Normal 40 2 4 9 6" xfId="43564"/>
    <cellStyle name="Normal 40 2 40" xfId="4296"/>
    <cellStyle name="Normal 40 2 40 2" xfId="12267"/>
    <cellStyle name="Normal 40 2 40 2 2" xfId="30647"/>
    <cellStyle name="Normal 40 2 40 3" xfId="17189"/>
    <cellStyle name="Normal 40 2 40 3 2" xfId="36449"/>
    <cellStyle name="Normal 40 2 40 4" xfId="22111"/>
    <cellStyle name="Normal 40 2 40 5" xfId="41852"/>
    <cellStyle name="Normal 40 2 40 6" xfId="46774"/>
    <cellStyle name="Normal 40 2 41" xfId="4410"/>
    <cellStyle name="Normal 40 2 41 2" xfId="12381"/>
    <cellStyle name="Normal 40 2 41 2 2" xfId="30648"/>
    <cellStyle name="Normal 40 2 41 3" xfId="17303"/>
    <cellStyle name="Normal 40 2 41 3 2" xfId="36563"/>
    <cellStyle name="Normal 40 2 41 4" xfId="22225"/>
    <cellStyle name="Normal 40 2 41 5" xfId="41966"/>
    <cellStyle name="Normal 40 2 41 6" xfId="46888"/>
    <cellStyle name="Normal 40 2 42" xfId="4528"/>
    <cellStyle name="Normal 40 2 42 2" xfId="12498"/>
    <cellStyle name="Normal 40 2 42 2 2" xfId="30649"/>
    <cellStyle name="Normal 40 2 42 3" xfId="17420"/>
    <cellStyle name="Normal 40 2 42 3 2" xfId="36680"/>
    <cellStyle name="Normal 40 2 42 4" xfId="22342"/>
    <cellStyle name="Normal 40 2 42 5" xfId="42083"/>
    <cellStyle name="Normal 40 2 42 6" xfId="47005"/>
    <cellStyle name="Normal 40 2 43" xfId="4642"/>
    <cellStyle name="Normal 40 2 43 2" xfId="12612"/>
    <cellStyle name="Normal 40 2 43 2 2" xfId="30650"/>
    <cellStyle name="Normal 40 2 43 3" xfId="17534"/>
    <cellStyle name="Normal 40 2 43 3 2" xfId="36794"/>
    <cellStyle name="Normal 40 2 43 4" xfId="22456"/>
    <cellStyle name="Normal 40 2 43 5" xfId="42197"/>
    <cellStyle name="Normal 40 2 43 6" xfId="47119"/>
    <cellStyle name="Normal 40 2 44" xfId="4759"/>
    <cellStyle name="Normal 40 2 44 2" xfId="12729"/>
    <cellStyle name="Normal 40 2 44 2 2" xfId="30651"/>
    <cellStyle name="Normal 40 2 44 3" xfId="17651"/>
    <cellStyle name="Normal 40 2 44 3 2" xfId="36911"/>
    <cellStyle name="Normal 40 2 44 4" xfId="22573"/>
    <cellStyle name="Normal 40 2 44 5" xfId="42314"/>
    <cellStyle name="Normal 40 2 44 6" xfId="47236"/>
    <cellStyle name="Normal 40 2 45" xfId="4879"/>
    <cellStyle name="Normal 40 2 45 2" xfId="12849"/>
    <cellStyle name="Normal 40 2 45 2 2" xfId="30652"/>
    <cellStyle name="Normal 40 2 45 3" xfId="17771"/>
    <cellStyle name="Normal 40 2 45 3 2" xfId="37031"/>
    <cellStyle name="Normal 40 2 45 4" xfId="22693"/>
    <cellStyle name="Normal 40 2 45 5" xfId="42434"/>
    <cellStyle name="Normal 40 2 45 6" xfId="47356"/>
    <cellStyle name="Normal 40 2 46" xfId="4995"/>
    <cellStyle name="Normal 40 2 46 2" xfId="12964"/>
    <cellStyle name="Normal 40 2 46 2 2" xfId="30653"/>
    <cellStyle name="Normal 40 2 46 3" xfId="17886"/>
    <cellStyle name="Normal 40 2 46 3 2" xfId="37146"/>
    <cellStyle name="Normal 40 2 46 4" xfId="22808"/>
    <cellStyle name="Normal 40 2 46 5" xfId="42549"/>
    <cellStyle name="Normal 40 2 46 6" xfId="47471"/>
    <cellStyle name="Normal 40 2 47" xfId="6098"/>
    <cellStyle name="Normal 40 2 47 2" xfId="30370"/>
    <cellStyle name="Normal 40 2 47 3" xfId="32343"/>
    <cellStyle name="Normal 40 2 47 4" xfId="23892"/>
    <cellStyle name="Normal 40 2 48" xfId="8163"/>
    <cellStyle name="Normal 40 2 48 2" xfId="37450"/>
    <cellStyle name="Normal 40 2 48 3" xfId="25949"/>
    <cellStyle name="Normal 40 2 49" xfId="13085"/>
    <cellStyle name="Normal 40 2 49 2" xfId="26190"/>
    <cellStyle name="Normal 40 2 5" xfId="159"/>
    <cellStyle name="Normal 40 2 5 10" xfId="1192"/>
    <cellStyle name="Normal 40 2 5 10 2" xfId="9209"/>
    <cellStyle name="Normal 40 2 5 10 2 2" xfId="30655"/>
    <cellStyle name="Normal 40 2 5 10 3" xfId="14131"/>
    <cellStyle name="Normal 40 2 5 10 3 2" xfId="33389"/>
    <cellStyle name="Normal 40 2 5 10 4" xfId="19053"/>
    <cellStyle name="Normal 40 2 5 10 5" xfId="38794"/>
    <cellStyle name="Normal 40 2 5 10 6" xfId="43716"/>
    <cellStyle name="Normal 40 2 5 11" xfId="1308"/>
    <cellStyle name="Normal 40 2 5 11 2" xfId="9324"/>
    <cellStyle name="Normal 40 2 5 11 2 2" xfId="30656"/>
    <cellStyle name="Normal 40 2 5 11 3" xfId="14246"/>
    <cellStyle name="Normal 40 2 5 11 3 2" xfId="33504"/>
    <cellStyle name="Normal 40 2 5 11 4" xfId="19168"/>
    <cellStyle name="Normal 40 2 5 11 5" xfId="38909"/>
    <cellStyle name="Normal 40 2 5 11 6" xfId="43831"/>
    <cellStyle name="Normal 40 2 5 12" xfId="1423"/>
    <cellStyle name="Normal 40 2 5 12 2" xfId="9439"/>
    <cellStyle name="Normal 40 2 5 12 2 2" xfId="30657"/>
    <cellStyle name="Normal 40 2 5 12 3" xfId="14361"/>
    <cellStyle name="Normal 40 2 5 12 3 2" xfId="33619"/>
    <cellStyle name="Normal 40 2 5 12 4" xfId="19283"/>
    <cellStyle name="Normal 40 2 5 12 5" xfId="39024"/>
    <cellStyle name="Normal 40 2 5 12 6" xfId="43946"/>
    <cellStyle name="Normal 40 2 5 13" xfId="1538"/>
    <cellStyle name="Normal 40 2 5 13 2" xfId="9554"/>
    <cellStyle name="Normal 40 2 5 13 2 2" xfId="30658"/>
    <cellStyle name="Normal 40 2 5 13 3" xfId="14476"/>
    <cellStyle name="Normal 40 2 5 13 3 2" xfId="33734"/>
    <cellStyle name="Normal 40 2 5 13 4" xfId="19398"/>
    <cellStyle name="Normal 40 2 5 13 5" xfId="39139"/>
    <cellStyle name="Normal 40 2 5 13 6" xfId="44061"/>
    <cellStyle name="Normal 40 2 5 14" xfId="1652"/>
    <cellStyle name="Normal 40 2 5 14 2" xfId="9668"/>
    <cellStyle name="Normal 40 2 5 14 2 2" xfId="30659"/>
    <cellStyle name="Normal 40 2 5 14 3" xfId="14590"/>
    <cellStyle name="Normal 40 2 5 14 3 2" xfId="33848"/>
    <cellStyle name="Normal 40 2 5 14 4" xfId="19512"/>
    <cellStyle name="Normal 40 2 5 14 5" xfId="39253"/>
    <cellStyle name="Normal 40 2 5 14 6" xfId="44175"/>
    <cellStyle name="Normal 40 2 5 15" xfId="1766"/>
    <cellStyle name="Normal 40 2 5 15 2" xfId="9782"/>
    <cellStyle name="Normal 40 2 5 15 2 2" xfId="30660"/>
    <cellStyle name="Normal 40 2 5 15 3" xfId="14704"/>
    <cellStyle name="Normal 40 2 5 15 3 2" xfId="33962"/>
    <cellStyle name="Normal 40 2 5 15 4" xfId="19626"/>
    <cellStyle name="Normal 40 2 5 15 5" xfId="39367"/>
    <cellStyle name="Normal 40 2 5 15 6" xfId="44289"/>
    <cellStyle name="Normal 40 2 5 16" xfId="1880"/>
    <cellStyle name="Normal 40 2 5 16 2" xfId="9896"/>
    <cellStyle name="Normal 40 2 5 16 2 2" xfId="30661"/>
    <cellStyle name="Normal 40 2 5 16 3" xfId="14818"/>
    <cellStyle name="Normal 40 2 5 16 3 2" xfId="34076"/>
    <cellStyle name="Normal 40 2 5 16 4" xfId="19740"/>
    <cellStyle name="Normal 40 2 5 16 5" xfId="39481"/>
    <cellStyle name="Normal 40 2 5 16 6" xfId="44403"/>
    <cellStyle name="Normal 40 2 5 17" xfId="1994"/>
    <cellStyle name="Normal 40 2 5 17 2" xfId="10010"/>
    <cellStyle name="Normal 40 2 5 17 2 2" xfId="30662"/>
    <cellStyle name="Normal 40 2 5 17 3" xfId="14932"/>
    <cellStyle name="Normal 40 2 5 17 3 2" xfId="34190"/>
    <cellStyle name="Normal 40 2 5 17 4" xfId="19854"/>
    <cellStyle name="Normal 40 2 5 17 5" xfId="39595"/>
    <cellStyle name="Normal 40 2 5 17 6" xfId="44517"/>
    <cellStyle name="Normal 40 2 5 18" xfId="2109"/>
    <cellStyle name="Normal 40 2 5 18 2" xfId="10125"/>
    <cellStyle name="Normal 40 2 5 18 2 2" xfId="30663"/>
    <cellStyle name="Normal 40 2 5 18 3" xfId="15047"/>
    <cellStyle name="Normal 40 2 5 18 3 2" xfId="34305"/>
    <cellStyle name="Normal 40 2 5 18 4" xfId="19969"/>
    <cellStyle name="Normal 40 2 5 18 5" xfId="39710"/>
    <cellStyle name="Normal 40 2 5 18 6" xfId="44632"/>
    <cellStyle name="Normal 40 2 5 19" xfId="2455"/>
    <cellStyle name="Normal 40 2 5 19 2" xfId="10431"/>
    <cellStyle name="Normal 40 2 5 19 2 2" xfId="30664"/>
    <cellStyle name="Normal 40 2 5 19 3" xfId="15353"/>
    <cellStyle name="Normal 40 2 5 19 3 2" xfId="34613"/>
    <cellStyle name="Normal 40 2 5 19 4" xfId="20275"/>
    <cellStyle name="Normal 40 2 5 19 5" xfId="40016"/>
    <cellStyle name="Normal 40 2 5 19 6" xfId="44938"/>
    <cellStyle name="Normal 40 2 5 2" xfId="223"/>
    <cellStyle name="Normal 40 2 5 2 10" xfId="1372"/>
    <cellStyle name="Normal 40 2 5 2 10 2" xfId="9388"/>
    <cellStyle name="Normal 40 2 5 2 10 2 2" xfId="30666"/>
    <cellStyle name="Normal 40 2 5 2 10 3" xfId="14310"/>
    <cellStyle name="Normal 40 2 5 2 10 3 2" xfId="33568"/>
    <cellStyle name="Normal 40 2 5 2 10 4" xfId="19232"/>
    <cellStyle name="Normal 40 2 5 2 10 5" xfId="38973"/>
    <cellStyle name="Normal 40 2 5 2 10 6" xfId="43895"/>
    <cellStyle name="Normal 40 2 5 2 11" xfId="1487"/>
    <cellStyle name="Normal 40 2 5 2 11 2" xfId="9503"/>
    <cellStyle name="Normal 40 2 5 2 11 2 2" xfId="30667"/>
    <cellStyle name="Normal 40 2 5 2 11 3" xfId="14425"/>
    <cellStyle name="Normal 40 2 5 2 11 3 2" xfId="33683"/>
    <cellStyle name="Normal 40 2 5 2 11 4" xfId="19347"/>
    <cellStyle name="Normal 40 2 5 2 11 5" xfId="39088"/>
    <cellStyle name="Normal 40 2 5 2 11 6" xfId="44010"/>
    <cellStyle name="Normal 40 2 5 2 12" xfId="1602"/>
    <cellStyle name="Normal 40 2 5 2 12 2" xfId="9618"/>
    <cellStyle name="Normal 40 2 5 2 12 2 2" xfId="30668"/>
    <cellStyle name="Normal 40 2 5 2 12 3" xfId="14540"/>
    <cellStyle name="Normal 40 2 5 2 12 3 2" xfId="33798"/>
    <cellStyle name="Normal 40 2 5 2 12 4" xfId="19462"/>
    <cellStyle name="Normal 40 2 5 2 12 5" xfId="39203"/>
    <cellStyle name="Normal 40 2 5 2 12 6" xfId="44125"/>
    <cellStyle name="Normal 40 2 5 2 13" xfId="1716"/>
    <cellStyle name="Normal 40 2 5 2 13 2" xfId="9732"/>
    <cellStyle name="Normal 40 2 5 2 13 2 2" xfId="30669"/>
    <cellStyle name="Normal 40 2 5 2 13 3" xfId="14654"/>
    <cellStyle name="Normal 40 2 5 2 13 3 2" xfId="33912"/>
    <cellStyle name="Normal 40 2 5 2 13 4" xfId="19576"/>
    <cellStyle name="Normal 40 2 5 2 13 5" xfId="39317"/>
    <cellStyle name="Normal 40 2 5 2 13 6" xfId="44239"/>
    <cellStyle name="Normal 40 2 5 2 14" xfId="1830"/>
    <cellStyle name="Normal 40 2 5 2 14 2" xfId="9846"/>
    <cellStyle name="Normal 40 2 5 2 14 2 2" xfId="30670"/>
    <cellStyle name="Normal 40 2 5 2 14 3" xfId="14768"/>
    <cellStyle name="Normal 40 2 5 2 14 3 2" xfId="34026"/>
    <cellStyle name="Normal 40 2 5 2 14 4" xfId="19690"/>
    <cellStyle name="Normal 40 2 5 2 14 5" xfId="39431"/>
    <cellStyle name="Normal 40 2 5 2 14 6" xfId="44353"/>
    <cellStyle name="Normal 40 2 5 2 15" xfId="1944"/>
    <cellStyle name="Normal 40 2 5 2 15 2" xfId="9960"/>
    <cellStyle name="Normal 40 2 5 2 15 2 2" xfId="30671"/>
    <cellStyle name="Normal 40 2 5 2 15 3" xfId="14882"/>
    <cellStyle name="Normal 40 2 5 2 15 3 2" xfId="34140"/>
    <cellStyle name="Normal 40 2 5 2 15 4" xfId="19804"/>
    <cellStyle name="Normal 40 2 5 2 15 5" xfId="39545"/>
    <cellStyle name="Normal 40 2 5 2 15 6" xfId="44467"/>
    <cellStyle name="Normal 40 2 5 2 16" xfId="2058"/>
    <cellStyle name="Normal 40 2 5 2 16 2" xfId="10074"/>
    <cellStyle name="Normal 40 2 5 2 16 2 2" xfId="30672"/>
    <cellStyle name="Normal 40 2 5 2 16 3" xfId="14996"/>
    <cellStyle name="Normal 40 2 5 2 16 3 2" xfId="34254"/>
    <cellStyle name="Normal 40 2 5 2 16 4" xfId="19918"/>
    <cellStyle name="Normal 40 2 5 2 16 5" xfId="39659"/>
    <cellStyle name="Normal 40 2 5 2 16 6" xfId="44581"/>
    <cellStyle name="Normal 40 2 5 2 17" xfId="2173"/>
    <cellStyle name="Normal 40 2 5 2 17 2" xfId="10189"/>
    <cellStyle name="Normal 40 2 5 2 17 2 2" xfId="30673"/>
    <cellStyle name="Normal 40 2 5 2 17 3" xfId="15111"/>
    <cellStyle name="Normal 40 2 5 2 17 3 2" xfId="34369"/>
    <cellStyle name="Normal 40 2 5 2 17 4" xfId="20033"/>
    <cellStyle name="Normal 40 2 5 2 17 5" xfId="39774"/>
    <cellStyle name="Normal 40 2 5 2 17 6" xfId="44696"/>
    <cellStyle name="Normal 40 2 5 2 18" xfId="2519"/>
    <cellStyle name="Normal 40 2 5 2 18 2" xfId="10495"/>
    <cellStyle name="Normal 40 2 5 2 18 2 2" xfId="30674"/>
    <cellStyle name="Normal 40 2 5 2 18 3" xfId="15417"/>
    <cellStyle name="Normal 40 2 5 2 18 3 2" xfId="34677"/>
    <cellStyle name="Normal 40 2 5 2 18 4" xfId="20339"/>
    <cellStyle name="Normal 40 2 5 2 18 5" xfId="40080"/>
    <cellStyle name="Normal 40 2 5 2 18 6" xfId="45002"/>
    <cellStyle name="Normal 40 2 5 2 19" xfId="2638"/>
    <cellStyle name="Normal 40 2 5 2 19 2" xfId="10614"/>
    <cellStyle name="Normal 40 2 5 2 19 2 2" xfId="30675"/>
    <cellStyle name="Normal 40 2 5 2 19 3" xfId="15536"/>
    <cellStyle name="Normal 40 2 5 2 19 3 2" xfId="34796"/>
    <cellStyle name="Normal 40 2 5 2 19 4" xfId="20458"/>
    <cellStyle name="Normal 40 2 5 2 19 5" xfId="40199"/>
    <cellStyle name="Normal 40 2 5 2 19 6" xfId="45121"/>
    <cellStyle name="Normal 40 2 5 2 2" xfId="355"/>
    <cellStyle name="Normal 40 2 5 2 2 10" xfId="37732"/>
    <cellStyle name="Normal 40 2 5 2 2 11" xfId="37969"/>
    <cellStyle name="Normal 40 2 5 2 2 12" xfId="42894"/>
    <cellStyle name="Normal 40 2 5 2 2 13" xfId="47791"/>
    <cellStyle name="Normal 40 2 5 2 2 2" xfId="2292"/>
    <cellStyle name="Normal 40 2 5 2 2 2 10" xfId="44812"/>
    <cellStyle name="Normal 40 2 5 2 2 2 2" xfId="6166"/>
    <cellStyle name="Normal 40 2 5 2 2 2 2 2" xfId="8068"/>
    <cellStyle name="Normal 40 2 5 2 2 2 2 2 2" xfId="25855"/>
    <cellStyle name="Normal 40 2 5 2 2 2 2 3" xfId="32190"/>
    <cellStyle name="Normal 40 2 5 2 2 2 2 4" xfId="23960"/>
    <cellStyle name="Normal 40 2 5 2 2 2 3" xfId="7391"/>
    <cellStyle name="Normal 40 2 5 2 2 2 3 2" xfId="34485"/>
    <cellStyle name="Normal 40 2 5 2 2 2 3 3" xfId="25180"/>
    <cellStyle name="Normal 40 2 5 2 2 2 4" xfId="6818"/>
    <cellStyle name="Normal 40 2 5 2 2 2 4 2" xfId="24607"/>
    <cellStyle name="Normal 40 2 5 2 2 2 5" xfId="6165"/>
    <cellStyle name="Normal 40 2 5 2 2 2 5 2" xfId="23959"/>
    <cellStyle name="Normal 40 2 5 2 2 2 6" xfId="10305"/>
    <cellStyle name="Normal 40 2 5 2 2 2 6 2" xfId="30677"/>
    <cellStyle name="Normal 40 2 5 2 2 2 7" xfId="15227"/>
    <cellStyle name="Normal 40 2 5 2 2 2 7 2" xfId="32189"/>
    <cellStyle name="Normal 40 2 5 2 2 2 8" xfId="20149"/>
    <cellStyle name="Normal 40 2 5 2 2 2 9" xfId="39890"/>
    <cellStyle name="Normal 40 2 5 2 2 3" xfId="6167"/>
    <cellStyle name="Normal 40 2 5 2 2 3 2" xfId="8067"/>
    <cellStyle name="Normal 40 2 5 2 2 3 2 2" xfId="25854"/>
    <cellStyle name="Normal 40 2 5 2 2 3 3" xfId="30676"/>
    <cellStyle name="Normal 40 2 5 2 2 3 4" xfId="32191"/>
    <cellStyle name="Normal 40 2 5 2 2 3 5" xfId="23961"/>
    <cellStyle name="Normal 40 2 5 2 2 4" xfId="7175"/>
    <cellStyle name="Normal 40 2 5 2 2 4 2" xfId="32567"/>
    <cellStyle name="Normal 40 2 5 2 2 4 3" xfId="24964"/>
    <cellStyle name="Normal 40 2 5 2 2 5" xfId="6576"/>
    <cellStyle name="Normal 40 2 5 2 2 5 2" xfId="37465"/>
    <cellStyle name="Normal 40 2 5 2 2 5 3" xfId="24365"/>
    <cellStyle name="Normal 40 2 5 2 2 6" xfId="6164"/>
    <cellStyle name="Normal 40 2 5 2 2 6 2" xfId="23958"/>
    <cellStyle name="Normal 40 2 5 2 2 7" xfId="8387"/>
    <cellStyle name="Normal 40 2 5 2 2 7 2" xfId="26169"/>
    <cellStyle name="Normal 40 2 5 2 2 8" xfId="13309"/>
    <cellStyle name="Normal 40 2 5 2 2 8 2" xfId="26410"/>
    <cellStyle name="Normal 40 2 5 2 2 9" xfId="18231"/>
    <cellStyle name="Normal 40 2 5 2 20" xfId="2756"/>
    <cellStyle name="Normal 40 2 5 2 20 2" xfId="10732"/>
    <cellStyle name="Normal 40 2 5 2 20 2 2" xfId="30678"/>
    <cellStyle name="Normal 40 2 5 2 20 3" xfId="15654"/>
    <cellStyle name="Normal 40 2 5 2 20 3 2" xfId="34914"/>
    <cellStyle name="Normal 40 2 5 2 20 4" xfId="20576"/>
    <cellStyle name="Normal 40 2 5 2 20 5" xfId="40317"/>
    <cellStyle name="Normal 40 2 5 2 20 6" xfId="45239"/>
    <cellStyle name="Normal 40 2 5 2 21" xfId="2875"/>
    <cellStyle name="Normal 40 2 5 2 21 2" xfId="10851"/>
    <cellStyle name="Normal 40 2 5 2 21 2 2" xfId="30679"/>
    <cellStyle name="Normal 40 2 5 2 21 3" xfId="15773"/>
    <cellStyle name="Normal 40 2 5 2 21 3 2" xfId="35033"/>
    <cellStyle name="Normal 40 2 5 2 21 4" xfId="20695"/>
    <cellStyle name="Normal 40 2 5 2 21 5" xfId="40436"/>
    <cellStyle name="Normal 40 2 5 2 21 6" xfId="45358"/>
    <cellStyle name="Normal 40 2 5 2 22" xfId="2991"/>
    <cellStyle name="Normal 40 2 5 2 22 2" xfId="10967"/>
    <cellStyle name="Normal 40 2 5 2 22 2 2" xfId="30680"/>
    <cellStyle name="Normal 40 2 5 2 22 3" xfId="15889"/>
    <cellStyle name="Normal 40 2 5 2 22 3 2" xfId="35149"/>
    <cellStyle name="Normal 40 2 5 2 22 4" xfId="20811"/>
    <cellStyle name="Normal 40 2 5 2 22 5" xfId="40552"/>
    <cellStyle name="Normal 40 2 5 2 22 6" xfId="45474"/>
    <cellStyle name="Normal 40 2 5 2 23" xfId="3109"/>
    <cellStyle name="Normal 40 2 5 2 23 2" xfId="11085"/>
    <cellStyle name="Normal 40 2 5 2 23 2 2" xfId="30681"/>
    <cellStyle name="Normal 40 2 5 2 23 3" xfId="16007"/>
    <cellStyle name="Normal 40 2 5 2 23 3 2" xfId="35267"/>
    <cellStyle name="Normal 40 2 5 2 23 4" xfId="20929"/>
    <cellStyle name="Normal 40 2 5 2 23 5" xfId="40670"/>
    <cellStyle name="Normal 40 2 5 2 23 6" xfId="45592"/>
    <cellStyle name="Normal 40 2 5 2 24" xfId="3227"/>
    <cellStyle name="Normal 40 2 5 2 24 2" xfId="11202"/>
    <cellStyle name="Normal 40 2 5 2 24 2 2" xfId="30682"/>
    <cellStyle name="Normal 40 2 5 2 24 3" xfId="16124"/>
    <cellStyle name="Normal 40 2 5 2 24 3 2" xfId="35384"/>
    <cellStyle name="Normal 40 2 5 2 24 4" xfId="21046"/>
    <cellStyle name="Normal 40 2 5 2 24 5" xfId="40787"/>
    <cellStyle name="Normal 40 2 5 2 24 6" xfId="45709"/>
    <cellStyle name="Normal 40 2 5 2 25" xfId="3344"/>
    <cellStyle name="Normal 40 2 5 2 25 2" xfId="11319"/>
    <cellStyle name="Normal 40 2 5 2 25 2 2" xfId="30683"/>
    <cellStyle name="Normal 40 2 5 2 25 3" xfId="16241"/>
    <cellStyle name="Normal 40 2 5 2 25 3 2" xfId="35501"/>
    <cellStyle name="Normal 40 2 5 2 25 4" xfId="21163"/>
    <cellStyle name="Normal 40 2 5 2 25 5" xfId="40904"/>
    <cellStyle name="Normal 40 2 5 2 25 6" xfId="45826"/>
    <cellStyle name="Normal 40 2 5 2 26" xfId="3461"/>
    <cellStyle name="Normal 40 2 5 2 26 2" xfId="11436"/>
    <cellStyle name="Normal 40 2 5 2 26 2 2" xfId="30684"/>
    <cellStyle name="Normal 40 2 5 2 26 3" xfId="16358"/>
    <cellStyle name="Normal 40 2 5 2 26 3 2" xfId="35618"/>
    <cellStyle name="Normal 40 2 5 2 26 4" xfId="21280"/>
    <cellStyle name="Normal 40 2 5 2 26 5" xfId="41021"/>
    <cellStyle name="Normal 40 2 5 2 26 6" xfId="45943"/>
    <cellStyle name="Normal 40 2 5 2 27" xfId="3575"/>
    <cellStyle name="Normal 40 2 5 2 27 2" xfId="11550"/>
    <cellStyle name="Normal 40 2 5 2 27 2 2" xfId="30685"/>
    <cellStyle name="Normal 40 2 5 2 27 3" xfId="16472"/>
    <cellStyle name="Normal 40 2 5 2 27 3 2" xfId="35732"/>
    <cellStyle name="Normal 40 2 5 2 27 4" xfId="21394"/>
    <cellStyle name="Normal 40 2 5 2 27 5" xfId="41135"/>
    <cellStyle name="Normal 40 2 5 2 27 6" xfId="46057"/>
    <cellStyle name="Normal 40 2 5 2 28" xfId="3692"/>
    <cellStyle name="Normal 40 2 5 2 28 2" xfId="11666"/>
    <cellStyle name="Normal 40 2 5 2 28 2 2" xfId="30686"/>
    <cellStyle name="Normal 40 2 5 2 28 3" xfId="16588"/>
    <cellStyle name="Normal 40 2 5 2 28 3 2" xfId="35848"/>
    <cellStyle name="Normal 40 2 5 2 28 4" xfId="21510"/>
    <cellStyle name="Normal 40 2 5 2 28 5" xfId="41251"/>
    <cellStyle name="Normal 40 2 5 2 28 6" xfId="46173"/>
    <cellStyle name="Normal 40 2 5 2 29" xfId="3808"/>
    <cellStyle name="Normal 40 2 5 2 29 2" xfId="11781"/>
    <cellStyle name="Normal 40 2 5 2 29 2 2" xfId="30687"/>
    <cellStyle name="Normal 40 2 5 2 29 3" xfId="16703"/>
    <cellStyle name="Normal 40 2 5 2 29 3 2" xfId="35963"/>
    <cellStyle name="Normal 40 2 5 2 29 4" xfId="21625"/>
    <cellStyle name="Normal 40 2 5 2 29 5" xfId="41366"/>
    <cellStyle name="Normal 40 2 5 2 29 6" xfId="46288"/>
    <cellStyle name="Normal 40 2 5 2 3" xfId="475"/>
    <cellStyle name="Normal 40 2 5 2 3 10" xfId="43014"/>
    <cellStyle name="Normal 40 2 5 2 3 2" xfId="6169"/>
    <cellStyle name="Normal 40 2 5 2 3 2 2" xfId="8069"/>
    <cellStyle name="Normal 40 2 5 2 3 2 2 2" xfId="25856"/>
    <cellStyle name="Normal 40 2 5 2 3 2 3" xfId="32193"/>
    <cellStyle name="Normal 40 2 5 2 3 2 4" xfId="23963"/>
    <cellStyle name="Normal 40 2 5 2 3 3" xfId="7392"/>
    <cellStyle name="Normal 40 2 5 2 3 3 2" xfId="32687"/>
    <cellStyle name="Normal 40 2 5 2 3 3 3" xfId="25181"/>
    <cellStyle name="Normal 40 2 5 2 3 4" xfId="6698"/>
    <cellStyle name="Normal 40 2 5 2 3 4 2" xfId="24487"/>
    <cellStyle name="Normal 40 2 5 2 3 5" xfId="6168"/>
    <cellStyle name="Normal 40 2 5 2 3 5 2" xfId="23962"/>
    <cellStyle name="Normal 40 2 5 2 3 6" xfId="8507"/>
    <cellStyle name="Normal 40 2 5 2 3 6 2" xfId="30688"/>
    <cellStyle name="Normal 40 2 5 2 3 7" xfId="13429"/>
    <cellStyle name="Normal 40 2 5 2 3 7 2" xfId="32192"/>
    <cellStyle name="Normal 40 2 5 2 3 8" xfId="18351"/>
    <cellStyle name="Normal 40 2 5 2 3 9" xfId="38092"/>
    <cellStyle name="Normal 40 2 5 2 30" xfId="3925"/>
    <cellStyle name="Normal 40 2 5 2 30 2" xfId="11897"/>
    <cellStyle name="Normal 40 2 5 2 30 2 2" xfId="30689"/>
    <cellStyle name="Normal 40 2 5 2 30 3" xfId="16819"/>
    <cellStyle name="Normal 40 2 5 2 30 3 2" xfId="36079"/>
    <cellStyle name="Normal 40 2 5 2 30 4" xfId="21741"/>
    <cellStyle name="Normal 40 2 5 2 30 5" xfId="41482"/>
    <cellStyle name="Normal 40 2 5 2 30 6" xfId="46404"/>
    <cellStyle name="Normal 40 2 5 2 31" xfId="4043"/>
    <cellStyle name="Normal 40 2 5 2 31 2" xfId="12015"/>
    <cellStyle name="Normal 40 2 5 2 31 2 2" xfId="30690"/>
    <cellStyle name="Normal 40 2 5 2 31 3" xfId="16937"/>
    <cellStyle name="Normal 40 2 5 2 31 3 2" xfId="36197"/>
    <cellStyle name="Normal 40 2 5 2 31 4" xfId="21859"/>
    <cellStyle name="Normal 40 2 5 2 31 5" xfId="41600"/>
    <cellStyle name="Normal 40 2 5 2 31 6" xfId="46522"/>
    <cellStyle name="Normal 40 2 5 2 32" xfId="4158"/>
    <cellStyle name="Normal 40 2 5 2 32 2" xfId="12129"/>
    <cellStyle name="Normal 40 2 5 2 32 2 2" xfId="30691"/>
    <cellStyle name="Normal 40 2 5 2 32 3" xfId="17051"/>
    <cellStyle name="Normal 40 2 5 2 32 3 2" xfId="36311"/>
    <cellStyle name="Normal 40 2 5 2 32 4" xfId="21973"/>
    <cellStyle name="Normal 40 2 5 2 32 5" xfId="41714"/>
    <cellStyle name="Normal 40 2 5 2 32 6" xfId="46636"/>
    <cellStyle name="Normal 40 2 5 2 33" xfId="4273"/>
    <cellStyle name="Normal 40 2 5 2 33 2" xfId="12244"/>
    <cellStyle name="Normal 40 2 5 2 33 2 2" xfId="30692"/>
    <cellStyle name="Normal 40 2 5 2 33 3" xfId="17166"/>
    <cellStyle name="Normal 40 2 5 2 33 3 2" xfId="36426"/>
    <cellStyle name="Normal 40 2 5 2 33 4" xfId="22088"/>
    <cellStyle name="Normal 40 2 5 2 33 5" xfId="41829"/>
    <cellStyle name="Normal 40 2 5 2 33 6" xfId="46751"/>
    <cellStyle name="Normal 40 2 5 2 34" xfId="4400"/>
    <cellStyle name="Normal 40 2 5 2 34 2" xfId="12371"/>
    <cellStyle name="Normal 40 2 5 2 34 2 2" xfId="30693"/>
    <cellStyle name="Normal 40 2 5 2 34 3" xfId="17293"/>
    <cellStyle name="Normal 40 2 5 2 34 3 2" xfId="36553"/>
    <cellStyle name="Normal 40 2 5 2 34 4" xfId="22215"/>
    <cellStyle name="Normal 40 2 5 2 34 5" xfId="41956"/>
    <cellStyle name="Normal 40 2 5 2 34 6" xfId="46878"/>
    <cellStyle name="Normal 40 2 5 2 35" xfId="4515"/>
    <cellStyle name="Normal 40 2 5 2 35 2" xfId="12485"/>
    <cellStyle name="Normal 40 2 5 2 35 2 2" xfId="30694"/>
    <cellStyle name="Normal 40 2 5 2 35 3" xfId="17407"/>
    <cellStyle name="Normal 40 2 5 2 35 3 2" xfId="36667"/>
    <cellStyle name="Normal 40 2 5 2 35 4" xfId="22329"/>
    <cellStyle name="Normal 40 2 5 2 35 5" xfId="42070"/>
    <cellStyle name="Normal 40 2 5 2 35 6" xfId="46992"/>
    <cellStyle name="Normal 40 2 5 2 36" xfId="4632"/>
    <cellStyle name="Normal 40 2 5 2 36 2" xfId="12602"/>
    <cellStyle name="Normal 40 2 5 2 36 2 2" xfId="30695"/>
    <cellStyle name="Normal 40 2 5 2 36 3" xfId="17524"/>
    <cellStyle name="Normal 40 2 5 2 36 3 2" xfId="36784"/>
    <cellStyle name="Normal 40 2 5 2 36 4" xfId="22446"/>
    <cellStyle name="Normal 40 2 5 2 36 5" xfId="42187"/>
    <cellStyle name="Normal 40 2 5 2 36 6" xfId="47109"/>
    <cellStyle name="Normal 40 2 5 2 37" xfId="4748"/>
    <cellStyle name="Normal 40 2 5 2 37 2" xfId="12718"/>
    <cellStyle name="Normal 40 2 5 2 37 2 2" xfId="30696"/>
    <cellStyle name="Normal 40 2 5 2 37 3" xfId="17640"/>
    <cellStyle name="Normal 40 2 5 2 37 3 2" xfId="36900"/>
    <cellStyle name="Normal 40 2 5 2 37 4" xfId="22562"/>
    <cellStyle name="Normal 40 2 5 2 37 5" xfId="42303"/>
    <cellStyle name="Normal 40 2 5 2 37 6" xfId="47225"/>
    <cellStyle name="Normal 40 2 5 2 38" xfId="4863"/>
    <cellStyle name="Normal 40 2 5 2 38 2" xfId="12833"/>
    <cellStyle name="Normal 40 2 5 2 38 2 2" xfId="30697"/>
    <cellStyle name="Normal 40 2 5 2 38 3" xfId="17755"/>
    <cellStyle name="Normal 40 2 5 2 38 3 2" xfId="37015"/>
    <cellStyle name="Normal 40 2 5 2 38 4" xfId="22677"/>
    <cellStyle name="Normal 40 2 5 2 38 5" xfId="42418"/>
    <cellStyle name="Normal 40 2 5 2 38 6" xfId="47340"/>
    <cellStyle name="Normal 40 2 5 2 39" xfId="4984"/>
    <cellStyle name="Normal 40 2 5 2 39 2" xfId="12953"/>
    <cellStyle name="Normal 40 2 5 2 39 2 2" xfId="30698"/>
    <cellStyle name="Normal 40 2 5 2 39 3" xfId="17875"/>
    <cellStyle name="Normal 40 2 5 2 39 3 2" xfId="37135"/>
    <cellStyle name="Normal 40 2 5 2 39 4" xfId="22797"/>
    <cellStyle name="Normal 40 2 5 2 39 5" xfId="42538"/>
    <cellStyle name="Normal 40 2 5 2 39 6" xfId="47460"/>
    <cellStyle name="Normal 40 2 5 2 4" xfId="597"/>
    <cellStyle name="Normal 40 2 5 2 4 10" xfId="43135"/>
    <cellStyle name="Normal 40 2 5 2 4 2" xfId="6171"/>
    <cellStyle name="Normal 40 2 5 2 4 2 2" xfId="8070"/>
    <cellStyle name="Normal 40 2 5 2 4 2 2 2" xfId="25857"/>
    <cellStyle name="Normal 40 2 5 2 4 2 3" xfId="32195"/>
    <cellStyle name="Normal 40 2 5 2 4 2 4" xfId="23965"/>
    <cellStyle name="Normal 40 2 5 2 4 3" xfId="7543"/>
    <cellStyle name="Normal 40 2 5 2 4 3 2" xfId="32808"/>
    <cellStyle name="Normal 40 2 5 2 4 3 3" xfId="25331"/>
    <cellStyle name="Normal 40 2 5 2 4 4" xfId="6939"/>
    <cellStyle name="Normal 40 2 5 2 4 4 2" xfId="24728"/>
    <cellStyle name="Normal 40 2 5 2 4 5" xfId="6170"/>
    <cellStyle name="Normal 40 2 5 2 4 5 2" xfId="23964"/>
    <cellStyle name="Normal 40 2 5 2 4 6" xfId="8628"/>
    <cellStyle name="Normal 40 2 5 2 4 6 2" xfId="30699"/>
    <cellStyle name="Normal 40 2 5 2 4 7" xfId="13550"/>
    <cellStyle name="Normal 40 2 5 2 4 7 2" xfId="32194"/>
    <cellStyle name="Normal 40 2 5 2 4 8" xfId="18472"/>
    <cellStyle name="Normal 40 2 5 2 4 9" xfId="38213"/>
    <cellStyle name="Normal 40 2 5 2 40" xfId="5099"/>
    <cellStyle name="Normal 40 2 5 2 40 2" xfId="13068"/>
    <cellStyle name="Normal 40 2 5 2 40 2 2" xfId="30700"/>
    <cellStyle name="Normal 40 2 5 2 40 3" xfId="17990"/>
    <cellStyle name="Normal 40 2 5 2 40 3 2" xfId="37250"/>
    <cellStyle name="Normal 40 2 5 2 40 4" xfId="22912"/>
    <cellStyle name="Normal 40 2 5 2 40 5" xfId="42653"/>
    <cellStyle name="Normal 40 2 5 2 40 6" xfId="47575"/>
    <cellStyle name="Normal 40 2 5 2 41" xfId="6163"/>
    <cellStyle name="Normal 40 2 5 2 41 2" xfId="30665"/>
    <cellStyle name="Normal 40 2 5 2 41 3" xfId="32447"/>
    <cellStyle name="Normal 40 2 5 2 41 4" xfId="23957"/>
    <cellStyle name="Normal 40 2 5 2 42" xfId="8267"/>
    <cellStyle name="Normal 40 2 5 2 42 2" xfId="37464"/>
    <cellStyle name="Normal 40 2 5 2 42 3" xfId="26053"/>
    <cellStyle name="Normal 40 2 5 2 43" xfId="13189"/>
    <cellStyle name="Normal 40 2 5 2 43 2" xfId="26294"/>
    <cellStyle name="Normal 40 2 5 2 44" xfId="18111"/>
    <cellStyle name="Normal 40 2 5 2 45" xfId="37612"/>
    <cellStyle name="Normal 40 2 5 2 46" xfId="37853"/>
    <cellStyle name="Normal 40 2 5 2 47" xfId="42774"/>
    <cellStyle name="Normal 40 2 5 2 48" xfId="47790"/>
    <cellStyle name="Normal 40 2 5 2 5" xfId="732"/>
    <cellStyle name="Normal 40 2 5 2 5 2" xfId="8066"/>
    <cellStyle name="Normal 40 2 5 2 5 2 2" xfId="32940"/>
    <cellStyle name="Normal 40 2 5 2 5 2 3" xfId="25853"/>
    <cellStyle name="Normal 40 2 5 2 5 3" xfId="6172"/>
    <cellStyle name="Normal 40 2 5 2 5 3 2" xfId="23966"/>
    <cellStyle name="Normal 40 2 5 2 5 4" xfId="8760"/>
    <cellStyle name="Normal 40 2 5 2 5 4 2" xfId="30701"/>
    <cellStyle name="Normal 40 2 5 2 5 5" xfId="13682"/>
    <cellStyle name="Normal 40 2 5 2 5 5 2" xfId="32196"/>
    <cellStyle name="Normal 40 2 5 2 5 6" xfId="18604"/>
    <cellStyle name="Normal 40 2 5 2 5 7" xfId="38345"/>
    <cellStyle name="Normal 40 2 5 2 5 8" xfId="43267"/>
    <cellStyle name="Normal 40 2 5 2 6" xfId="846"/>
    <cellStyle name="Normal 40 2 5 2 6 2" xfId="7059"/>
    <cellStyle name="Normal 40 2 5 2 6 2 2" xfId="24848"/>
    <cellStyle name="Normal 40 2 5 2 6 3" xfId="8874"/>
    <cellStyle name="Normal 40 2 5 2 6 3 2" xfId="30702"/>
    <cellStyle name="Normal 40 2 5 2 6 4" xfId="13796"/>
    <cellStyle name="Normal 40 2 5 2 6 4 2" xfId="33054"/>
    <cellStyle name="Normal 40 2 5 2 6 5" xfId="18718"/>
    <cellStyle name="Normal 40 2 5 2 6 6" xfId="38459"/>
    <cellStyle name="Normal 40 2 5 2 6 7" xfId="43381"/>
    <cellStyle name="Normal 40 2 5 2 7" xfId="960"/>
    <cellStyle name="Normal 40 2 5 2 7 2" xfId="6456"/>
    <cellStyle name="Normal 40 2 5 2 7 2 2" xfId="24245"/>
    <cellStyle name="Normal 40 2 5 2 7 3" xfId="8988"/>
    <cellStyle name="Normal 40 2 5 2 7 3 2" xfId="30703"/>
    <cellStyle name="Normal 40 2 5 2 7 4" xfId="13910"/>
    <cellStyle name="Normal 40 2 5 2 7 4 2" xfId="33168"/>
    <cellStyle name="Normal 40 2 5 2 7 5" xfId="18832"/>
    <cellStyle name="Normal 40 2 5 2 7 6" xfId="38573"/>
    <cellStyle name="Normal 40 2 5 2 7 7" xfId="43495"/>
    <cellStyle name="Normal 40 2 5 2 8" xfId="1107"/>
    <cellStyle name="Normal 40 2 5 2 8 2" xfId="9129"/>
    <cellStyle name="Normal 40 2 5 2 8 2 2" xfId="30704"/>
    <cellStyle name="Normal 40 2 5 2 8 3" xfId="14051"/>
    <cellStyle name="Normal 40 2 5 2 8 3 2" xfId="33309"/>
    <cellStyle name="Normal 40 2 5 2 8 4" xfId="18973"/>
    <cellStyle name="Normal 40 2 5 2 8 5" xfId="38714"/>
    <cellStyle name="Normal 40 2 5 2 8 6" xfId="43636"/>
    <cellStyle name="Normal 40 2 5 2 9" xfId="1256"/>
    <cellStyle name="Normal 40 2 5 2 9 2" xfId="9273"/>
    <cellStyle name="Normal 40 2 5 2 9 2 2" xfId="30705"/>
    <cellStyle name="Normal 40 2 5 2 9 3" xfId="14195"/>
    <cellStyle name="Normal 40 2 5 2 9 3 2" xfId="33453"/>
    <cellStyle name="Normal 40 2 5 2 9 4" xfId="19117"/>
    <cellStyle name="Normal 40 2 5 2 9 5" xfId="38858"/>
    <cellStyle name="Normal 40 2 5 2 9 6" xfId="43780"/>
    <cellStyle name="Normal 40 2 5 20" xfId="2574"/>
    <cellStyle name="Normal 40 2 5 20 2" xfId="10550"/>
    <cellStyle name="Normal 40 2 5 20 2 2" xfId="30706"/>
    <cellStyle name="Normal 40 2 5 20 3" xfId="15472"/>
    <cellStyle name="Normal 40 2 5 20 3 2" xfId="34732"/>
    <cellStyle name="Normal 40 2 5 20 4" xfId="20394"/>
    <cellStyle name="Normal 40 2 5 20 5" xfId="40135"/>
    <cellStyle name="Normal 40 2 5 20 6" xfId="45057"/>
    <cellStyle name="Normal 40 2 5 21" xfId="2692"/>
    <cellStyle name="Normal 40 2 5 21 2" xfId="10668"/>
    <cellStyle name="Normal 40 2 5 21 2 2" xfId="30707"/>
    <cellStyle name="Normal 40 2 5 21 3" xfId="15590"/>
    <cellStyle name="Normal 40 2 5 21 3 2" xfId="34850"/>
    <cellStyle name="Normal 40 2 5 21 4" xfId="20512"/>
    <cellStyle name="Normal 40 2 5 21 5" xfId="40253"/>
    <cellStyle name="Normal 40 2 5 21 6" xfId="45175"/>
    <cellStyle name="Normal 40 2 5 22" xfId="2811"/>
    <cellStyle name="Normal 40 2 5 22 2" xfId="10787"/>
    <cellStyle name="Normal 40 2 5 22 2 2" xfId="30708"/>
    <cellStyle name="Normal 40 2 5 22 3" xfId="15709"/>
    <cellStyle name="Normal 40 2 5 22 3 2" xfId="34969"/>
    <cellStyle name="Normal 40 2 5 22 4" xfId="20631"/>
    <cellStyle name="Normal 40 2 5 22 5" xfId="40372"/>
    <cellStyle name="Normal 40 2 5 22 6" xfId="45294"/>
    <cellStyle name="Normal 40 2 5 23" xfId="2927"/>
    <cellStyle name="Normal 40 2 5 23 2" xfId="10903"/>
    <cellStyle name="Normal 40 2 5 23 2 2" xfId="30709"/>
    <cellStyle name="Normal 40 2 5 23 3" xfId="15825"/>
    <cellStyle name="Normal 40 2 5 23 3 2" xfId="35085"/>
    <cellStyle name="Normal 40 2 5 23 4" xfId="20747"/>
    <cellStyle name="Normal 40 2 5 23 5" xfId="40488"/>
    <cellStyle name="Normal 40 2 5 23 6" xfId="45410"/>
    <cellStyle name="Normal 40 2 5 24" xfId="3045"/>
    <cellStyle name="Normal 40 2 5 24 2" xfId="11021"/>
    <cellStyle name="Normal 40 2 5 24 2 2" xfId="30710"/>
    <cellStyle name="Normal 40 2 5 24 3" xfId="15943"/>
    <cellStyle name="Normal 40 2 5 24 3 2" xfId="35203"/>
    <cellStyle name="Normal 40 2 5 24 4" xfId="20865"/>
    <cellStyle name="Normal 40 2 5 24 5" xfId="40606"/>
    <cellStyle name="Normal 40 2 5 24 6" xfId="45528"/>
    <cellStyle name="Normal 40 2 5 25" xfId="3163"/>
    <cellStyle name="Normal 40 2 5 25 2" xfId="11138"/>
    <cellStyle name="Normal 40 2 5 25 2 2" xfId="30711"/>
    <cellStyle name="Normal 40 2 5 25 3" xfId="16060"/>
    <cellStyle name="Normal 40 2 5 25 3 2" xfId="35320"/>
    <cellStyle name="Normal 40 2 5 25 4" xfId="20982"/>
    <cellStyle name="Normal 40 2 5 25 5" xfId="40723"/>
    <cellStyle name="Normal 40 2 5 25 6" xfId="45645"/>
    <cellStyle name="Normal 40 2 5 26" xfId="3280"/>
    <cellStyle name="Normal 40 2 5 26 2" xfId="11255"/>
    <cellStyle name="Normal 40 2 5 26 2 2" xfId="30712"/>
    <cellStyle name="Normal 40 2 5 26 3" xfId="16177"/>
    <cellStyle name="Normal 40 2 5 26 3 2" xfId="35437"/>
    <cellStyle name="Normal 40 2 5 26 4" xfId="21099"/>
    <cellStyle name="Normal 40 2 5 26 5" xfId="40840"/>
    <cellStyle name="Normal 40 2 5 26 6" xfId="45762"/>
    <cellStyle name="Normal 40 2 5 27" xfId="3397"/>
    <cellStyle name="Normal 40 2 5 27 2" xfId="11372"/>
    <cellStyle name="Normal 40 2 5 27 2 2" xfId="30713"/>
    <cellStyle name="Normal 40 2 5 27 3" xfId="16294"/>
    <cellStyle name="Normal 40 2 5 27 3 2" xfId="35554"/>
    <cellStyle name="Normal 40 2 5 27 4" xfId="21216"/>
    <cellStyle name="Normal 40 2 5 27 5" xfId="40957"/>
    <cellStyle name="Normal 40 2 5 27 6" xfId="45879"/>
    <cellStyle name="Normal 40 2 5 28" xfId="3511"/>
    <cellStyle name="Normal 40 2 5 28 2" xfId="11486"/>
    <cellStyle name="Normal 40 2 5 28 2 2" xfId="30714"/>
    <cellStyle name="Normal 40 2 5 28 3" xfId="16408"/>
    <cellStyle name="Normal 40 2 5 28 3 2" xfId="35668"/>
    <cellStyle name="Normal 40 2 5 28 4" xfId="21330"/>
    <cellStyle name="Normal 40 2 5 28 5" xfId="41071"/>
    <cellStyle name="Normal 40 2 5 28 6" xfId="45993"/>
    <cellStyle name="Normal 40 2 5 29" xfId="3628"/>
    <cellStyle name="Normal 40 2 5 29 2" xfId="11602"/>
    <cellStyle name="Normal 40 2 5 29 2 2" xfId="30715"/>
    <cellStyle name="Normal 40 2 5 29 3" xfId="16524"/>
    <cellStyle name="Normal 40 2 5 29 3 2" xfId="35784"/>
    <cellStyle name="Normal 40 2 5 29 4" xfId="21446"/>
    <cellStyle name="Normal 40 2 5 29 5" xfId="41187"/>
    <cellStyle name="Normal 40 2 5 29 6" xfId="46109"/>
    <cellStyle name="Normal 40 2 5 3" xfId="291"/>
    <cellStyle name="Normal 40 2 5 3 10" xfId="37668"/>
    <cellStyle name="Normal 40 2 5 3 11" xfId="37909"/>
    <cellStyle name="Normal 40 2 5 3 12" xfId="42830"/>
    <cellStyle name="Normal 40 2 5 3 13" xfId="47792"/>
    <cellStyle name="Normal 40 2 5 3 2" xfId="2231"/>
    <cellStyle name="Normal 40 2 5 3 2 10" xfId="44752"/>
    <cellStyle name="Normal 40 2 5 3 2 2" xfId="6175"/>
    <cellStyle name="Normal 40 2 5 3 2 2 2" xfId="8072"/>
    <cellStyle name="Normal 40 2 5 3 2 2 2 2" xfId="25859"/>
    <cellStyle name="Normal 40 2 5 3 2 2 3" xfId="32198"/>
    <cellStyle name="Normal 40 2 5 3 2 2 4" xfId="23969"/>
    <cellStyle name="Normal 40 2 5 3 2 3" xfId="7393"/>
    <cellStyle name="Normal 40 2 5 3 2 3 2" xfId="34425"/>
    <cellStyle name="Normal 40 2 5 3 2 3 3" xfId="25182"/>
    <cellStyle name="Normal 40 2 5 3 2 4" xfId="6754"/>
    <cellStyle name="Normal 40 2 5 3 2 4 2" xfId="24543"/>
    <cellStyle name="Normal 40 2 5 3 2 5" xfId="6174"/>
    <cellStyle name="Normal 40 2 5 3 2 5 2" xfId="23968"/>
    <cellStyle name="Normal 40 2 5 3 2 6" xfId="10245"/>
    <cellStyle name="Normal 40 2 5 3 2 6 2" xfId="30717"/>
    <cellStyle name="Normal 40 2 5 3 2 7" xfId="15167"/>
    <cellStyle name="Normal 40 2 5 3 2 7 2" xfId="32197"/>
    <cellStyle name="Normal 40 2 5 3 2 8" xfId="20089"/>
    <cellStyle name="Normal 40 2 5 3 2 9" xfId="39830"/>
    <cellStyle name="Normal 40 2 5 3 3" xfId="6176"/>
    <cellStyle name="Normal 40 2 5 3 3 2" xfId="8071"/>
    <cellStyle name="Normal 40 2 5 3 3 2 2" xfId="25858"/>
    <cellStyle name="Normal 40 2 5 3 3 3" xfId="30716"/>
    <cellStyle name="Normal 40 2 5 3 3 4" xfId="32199"/>
    <cellStyle name="Normal 40 2 5 3 3 5" xfId="23970"/>
    <cellStyle name="Normal 40 2 5 3 4" xfId="7115"/>
    <cellStyle name="Normal 40 2 5 3 4 2" xfId="32503"/>
    <cellStyle name="Normal 40 2 5 3 4 3" xfId="24904"/>
    <cellStyle name="Normal 40 2 5 3 5" xfId="6512"/>
    <cellStyle name="Normal 40 2 5 3 5 2" xfId="37466"/>
    <cellStyle name="Normal 40 2 5 3 5 3" xfId="24301"/>
    <cellStyle name="Normal 40 2 5 3 6" xfId="6173"/>
    <cellStyle name="Normal 40 2 5 3 6 2" xfId="23967"/>
    <cellStyle name="Normal 40 2 5 3 7" xfId="8323"/>
    <cellStyle name="Normal 40 2 5 3 7 2" xfId="26109"/>
    <cellStyle name="Normal 40 2 5 3 8" xfId="13245"/>
    <cellStyle name="Normal 40 2 5 3 8 2" xfId="26350"/>
    <cellStyle name="Normal 40 2 5 3 9" xfId="18167"/>
    <cellStyle name="Normal 40 2 5 30" xfId="3744"/>
    <cellStyle name="Normal 40 2 5 30 2" xfId="11717"/>
    <cellStyle name="Normal 40 2 5 30 2 2" xfId="30718"/>
    <cellStyle name="Normal 40 2 5 30 3" xfId="16639"/>
    <cellStyle name="Normal 40 2 5 30 3 2" xfId="35899"/>
    <cellStyle name="Normal 40 2 5 30 4" xfId="21561"/>
    <cellStyle name="Normal 40 2 5 30 5" xfId="41302"/>
    <cellStyle name="Normal 40 2 5 30 6" xfId="46224"/>
    <cellStyle name="Normal 40 2 5 31" xfId="3861"/>
    <cellStyle name="Normal 40 2 5 31 2" xfId="11833"/>
    <cellStyle name="Normal 40 2 5 31 2 2" xfId="30719"/>
    <cellStyle name="Normal 40 2 5 31 3" xfId="16755"/>
    <cellStyle name="Normal 40 2 5 31 3 2" xfId="36015"/>
    <cellStyle name="Normal 40 2 5 31 4" xfId="21677"/>
    <cellStyle name="Normal 40 2 5 31 5" xfId="41418"/>
    <cellStyle name="Normal 40 2 5 31 6" xfId="46340"/>
    <cellStyle name="Normal 40 2 5 32" xfId="3979"/>
    <cellStyle name="Normal 40 2 5 32 2" xfId="11951"/>
    <cellStyle name="Normal 40 2 5 32 2 2" xfId="30720"/>
    <cellStyle name="Normal 40 2 5 32 3" xfId="16873"/>
    <cellStyle name="Normal 40 2 5 32 3 2" xfId="36133"/>
    <cellStyle name="Normal 40 2 5 32 4" xfId="21795"/>
    <cellStyle name="Normal 40 2 5 32 5" xfId="41536"/>
    <cellStyle name="Normal 40 2 5 32 6" xfId="46458"/>
    <cellStyle name="Normal 40 2 5 33" xfId="4094"/>
    <cellStyle name="Normal 40 2 5 33 2" xfId="12065"/>
    <cellStyle name="Normal 40 2 5 33 2 2" xfId="30721"/>
    <cellStyle name="Normal 40 2 5 33 3" xfId="16987"/>
    <cellStyle name="Normal 40 2 5 33 3 2" xfId="36247"/>
    <cellStyle name="Normal 40 2 5 33 4" xfId="21909"/>
    <cellStyle name="Normal 40 2 5 33 5" xfId="41650"/>
    <cellStyle name="Normal 40 2 5 33 6" xfId="46572"/>
    <cellStyle name="Normal 40 2 5 34" xfId="4209"/>
    <cellStyle name="Normal 40 2 5 34 2" xfId="12180"/>
    <cellStyle name="Normal 40 2 5 34 2 2" xfId="30722"/>
    <cellStyle name="Normal 40 2 5 34 3" xfId="17102"/>
    <cellStyle name="Normal 40 2 5 34 3 2" xfId="36362"/>
    <cellStyle name="Normal 40 2 5 34 4" xfId="22024"/>
    <cellStyle name="Normal 40 2 5 34 5" xfId="41765"/>
    <cellStyle name="Normal 40 2 5 34 6" xfId="46687"/>
    <cellStyle name="Normal 40 2 5 35" xfId="4336"/>
    <cellStyle name="Normal 40 2 5 35 2" xfId="12307"/>
    <cellStyle name="Normal 40 2 5 35 2 2" xfId="30723"/>
    <cellStyle name="Normal 40 2 5 35 3" xfId="17229"/>
    <cellStyle name="Normal 40 2 5 35 3 2" xfId="36489"/>
    <cellStyle name="Normal 40 2 5 35 4" xfId="22151"/>
    <cellStyle name="Normal 40 2 5 35 5" xfId="41892"/>
    <cellStyle name="Normal 40 2 5 35 6" xfId="46814"/>
    <cellStyle name="Normal 40 2 5 36" xfId="4451"/>
    <cellStyle name="Normal 40 2 5 36 2" xfId="12421"/>
    <cellStyle name="Normal 40 2 5 36 2 2" xfId="30724"/>
    <cellStyle name="Normal 40 2 5 36 3" xfId="17343"/>
    <cellStyle name="Normal 40 2 5 36 3 2" xfId="36603"/>
    <cellStyle name="Normal 40 2 5 36 4" xfId="22265"/>
    <cellStyle name="Normal 40 2 5 36 5" xfId="42006"/>
    <cellStyle name="Normal 40 2 5 36 6" xfId="46928"/>
    <cellStyle name="Normal 40 2 5 37" xfId="4568"/>
    <cellStyle name="Normal 40 2 5 37 2" xfId="12538"/>
    <cellStyle name="Normal 40 2 5 37 2 2" xfId="30725"/>
    <cellStyle name="Normal 40 2 5 37 3" xfId="17460"/>
    <cellStyle name="Normal 40 2 5 37 3 2" xfId="36720"/>
    <cellStyle name="Normal 40 2 5 37 4" xfId="22382"/>
    <cellStyle name="Normal 40 2 5 37 5" xfId="42123"/>
    <cellStyle name="Normal 40 2 5 37 6" xfId="47045"/>
    <cellStyle name="Normal 40 2 5 38" xfId="4684"/>
    <cellStyle name="Normal 40 2 5 38 2" xfId="12654"/>
    <cellStyle name="Normal 40 2 5 38 2 2" xfId="30726"/>
    <cellStyle name="Normal 40 2 5 38 3" xfId="17576"/>
    <cellStyle name="Normal 40 2 5 38 3 2" xfId="36836"/>
    <cellStyle name="Normal 40 2 5 38 4" xfId="22498"/>
    <cellStyle name="Normal 40 2 5 38 5" xfId="42239"/>
    <cellStyle name="Normal 40 2 5 38 6" xfId="47161"/>
    <cellStyle name="Normal 40 2 5 39" xfId="4799"/>
    <cellStyle name="Normal 40 2 5 39 2" xfId="12769"/>
    <cellStyle name="Normal 40 2 5 39 2 2" xfId="30727"/>
    <cellStyle name="Normal 40 2 5 39 3" xfId="17691"/>
    <cellStyle name="Normal 40 2 5 39 3 2" xfId="36951"/>
    <cellStyle name="Normal 40 2 5 39 4" xfId="22613"/>
    <cellStyle name="Normal 40 2 5 39 5" xfId="42354"/>
    <cellStyle name="Normal 40 2 5 39 6" xfId="47276"/>
    <cellStyle name="Normal 40 2 5 4" xfId="411"/>
    <cellStyle name="Normal 40 2 5 4 10" xfId="42950"/>
    <cellStyle name="Normal 40 2 5 4 2" xfId="6178"/>
    <cellStyle name="Normal 40 2 5 4 2 2" xfId="8073"/>
    <cellStyle name="Normal 40 2 5 4 2 2 2" xfId="25860"/>
    <cellStyle name="Normal 40 2 5 4 2 3" xfId="32201"/>
    <cellStyle name="Normal 40 2 5 4 2 4" xfId="23972"/>
    <cellStyle name="Normal 40 2 5 4 3" xfId="7394"/>
    <cellStyle name="Normal 40 2 5 4 3 2" xfId="32623"/>
    <cellStyle name="Normal 40 2 5 4 3 3" xfId="25183"/>
    <cellStyle name="Normal 40 2 5 4 4" xfId="6634"/>
    <cellStyle name="Normal 40 2 5 4 4 2" xfId="24423"/>
    <cellStyle name="Normal 40 2 5 4 5" xfId="6177"/>
    <cellStyle name="Normal 40 2 5 4 5 2" xfId="23971"/>
    <cellStyle name="Normal 40 2 5 4 6" xfId="8443"/>
    <cellStyle name="Normal 40 2 5 4 6 2" xfId="30728"/>
    <cellStyle name="Normal 40 2 5 4 7" xfId="13365"/>
    <cellStyle name="Normal 40 2 5 4 7 2" xfId="32200"/>
    <cellStyle name="Normal 40 2 5 4 8" xfId="18287"/>
    <cellStyle name="Normal 40 2 5 4 9" xfId="38028"/>
    <cellStyle name="Normal 40 2 5 40" xfId="4920"/>
    <cellStyle name="Normal 40 2 5 40 2" xfId="12889"/>
    <cellStyle name="Normal 40 2 5 40 2 2" xfId="30729"/>
    <cellStyle name="Normal 40 2 5 40 3" xfId="17811"/>
    <cellStyle name="Normal 40 2 5 40 3 2" xfId="37071"/>
    <cellStyle name="Normal 40 2 5 40 4" xfId="22733"/>
    <cellStyle name="Normal 40 2 5 40 5" xfId="42474"/>
    <cellStyle name="Normal 40 2 5 40 6" xfId="47396"/>
    <cellStyle name="Normal 40 2 5 41" xfId="5035"/>
    <cellStyle name="Normal 40 2 5 41 2" xfId="13004"/>
    <cellStyle name="Normal 40 2 5 41 2 2" xfId="30730"/>
    <cellStyle name="Normal 40 2 5 41 3" xfId="17926"/>
    <cellStyle name="Normal 40 2 5 41 3 2" xfId="37186"/>
    <cellStyle name="Normal 40 2 5 41 4" xfId="22848"/>
    <cellStyle name="Normal 40 2 5 41 5" xfId="42589"/>
    <cellStyle name="Normal 40 2 5 41 6" xfId="47511"/>
    <cellStyle name="Normal 40 2 5 42" xfId="6162"/>
    <cellStyle name="Normal 40 2 5 42 2" xfId="30654"/>
    <cellStyle name="Normal 40 2 5 42 3" xfId="32383"/>
    <cellStyle name="Normal 40 2 5 42 4" xfId="23956"/>
    <cellStyle name="Normal 40 2 5 43" xfId="8203"/>
    <cellStyle name="Normal 40 2 5 43 2" xfId="37463"/>
    <cellStyle name="Normal 40 2 5 43 3" xfId="25989"/>
    <cellStyle name="Normal 40 2 5 44" xfId="13125"/>
    <cellStyle name="Normal 40 2 5 44 2" xfId="26230"/>
    <cellStyle name="Normal 40 2 5 45" xfId="18047"/>
    <cellStyle name="Normal 40 2 5 46" xfId="37548"/>
    <cellStyle name="Normal 40 2 5 47" xfId="37789"/>
    <cellStyle name="Normal 40 2 5 48" xfId="42710"/>
    <cellStyle name="Normal 40 2 5 49" xfId="47789"/>
    <cellStyle name="Normal 40 2 5 5" xfId="533"/>
    <cellStyle name="Normal 40 2 5 5 10" xfId="43071"/>
    <cellStyle name="Normal 40 2 5 5 2" xfId="6180"/>
    <cellStyle name="Normal 40 2 5 5 2 2" xfId="8074"/>
    <cellStyle name="Normal 40 2 5 5 2 2 2" xfId="25861"/>
    <cellStyle name="Normal 40 2 5 5 2 3" xfId="32203"/>
    <cellStyle name="Normal 40 2 5 5 2 4" xfId="23974"/>
    <cellStyle name="Normal 40 2 5 5 3" xfId="7479"/>
    <cellStyle name="Normal 40 2 5 5 3 2" xfId="32744"/>
    <cellStyle name="Normal 40 2 5 5 3 3" xfId="25267"/>
    <cellStyle name="Normal 40 2 5 5 4" xfId="6875"/>
    <cellStyle name="Normal 40 2 5 5 4 2" xfId="24664"/>
    <cellStyle name="Normal 40 2 5 5 5" xfId="6179"/>
    <cellStyle name="Normal 40 2 5 5 5 2" xfId="23973"/>
    <cellStyle name="Normal 40 2 5 5 6" xfId="8564"/>
    <cellStyle name="Normal 40 2 5 5 6 2" xfId="30731"/>
    <cellStyle name="Normal 40 2 5 5 7" xfId="13486"/>
    <cellStyle name="Normal 40 2 5 5 7 2" xfId="32202"/>
    <cellStyle name="Normal 40 2 5 5 8" xfId="18408"/>
    <cellStyle name="Normal 40 2 5 5 9" xfId="38149"/>
    <cellStyle name="Normal 40 2 5 6" xfId="668"/>
    <cellStyle name="Normal 40 2 5 6 2" xfId="8065"/>
    <cellStyle name="Normal 40 2 5 6 2 2" xfId="32876"/>
    <cellStyle name="Normal 40 2 5 6 2 3" xfId="25852"/>
    <cellStyle name="Normal 40 2 5 6 3" xfId="6181"/>
    <cellStyle name="Normal 40 2 5 6 3 2" xfId="23975"/>
    <cellStyle name="Normal 40 2 5 6 4" xfId="8696"/>
    <cellStyle name="Normal 40 2 5 6 4 2" xfId="30732"/>
    <cellStyle name="Normal 40 2 5 6 5" xfId="13618"/>
    <cellStyle name="Normal 40 2 5 6 5 2" xfId="32204"/>
    <cellStyle name="Normal 40 2 5 6 6" xfId="18540"/>
    <cellStyle name="Normal 40 2 5 6 7" xfId="38281"/>
    <cellStyle name="Normal 40 2 5 6 8" xfId="43203"/>
    <cellStyle name="Normal 40 2 5 7" xfId="782"/>
    <cellStyle name="Normal 40 2 5 7 2" xfId="6995"/>
    <cellStyle name="Normal 40 2 5 7 2 2" xfId="24784"/>
    <cellStyle name="Normal 40 2 5 7 3" xfId="8810"/>
    <cellStyle name="Normal 40 2 5 7 3 2" xfId="30733"/>
    <cellStyle name="Normal 40 2 5 7 4" xfId="13732"/>
    <cellStyle name="Normal 40 2 5 7 4 2" xfId="32990"/>
    <cellStyle name="Normal 40 2 5 7 5" xfId="18654"/>
    <cellStyle name="Normal 40 2 5 7 6" xfId="38395"/>
    <cellStyle name="Normal 40 2 5 7 7" xfId="43317"/>
    <cellStyle name="Normal 40 2 5 8" xfId="896"/>
    <cellStyle name="Normal 40 2 5 8 2" xfId="6392"/>
    <cellStyle name="Normal 40 2 5 8 2 2" xfId="24181"/>
    <cellStyle name="Normal 40 2 5 8 3" xfId="8924"/>
    <cellStyle name="Normal 40 2 5 8 3 2" xfId="30734"/>
    <cellStyle name="Normal 40 2 5 8 4" xfId="13846"/>
    <cellStyle name="Normal 40 2 5 8 4 2" xfId="33104"/>
    <cellStyle name="Normal 40 2 5 8 5" xfId="18768"/>
    <cellStyle name="Normal 40 2 5 8 6" xfId="38509"/>
    <cellStyle name="Normal 40 2 5 8 7" xfId="43431"/>
    <cellStyle name="Normal 40 2 5 9" xfId="1043"/>
    <cellStyle name="Normal 40 2 5 9 2" xfId="9065"/>
    <cellStyle name="Normal 40 2 5 9 2 2" xfId="30735"/>
    <cellStyle name="Normal 40 2 5 9 3" xfId="13987"/>
    <cellStyle name="Normal 40 2 5 9 3 2" xfId="33245"/>
    <cellStyle name="Normal 40 2 5 9 4" xfId="18909"/>
    <cellStyle name="Normal 40 2 5 9 5" xfId="38650"/>
    <cellStyle name="Normal 40 2 5 9 6" xfId="43572"/>
    <cellStyle name="Normal 40 2 50" xfId="18007"/>
    <cellStyle name="Normal 40 2 51" xfId="37508"/>
    <cellStyle name="Normal 40 2 52" xfId="37749"/>
    <cellStyle name="Normal 40 2 53" xfId="42670"/>
    <cellStyle name="Normal 40 2 54" xfId="47776"/>
    <cellStyle name="Normal 40 2 6" xfId="169"/>
    <cellStyle name="Normal 40 2 6 10" xfId="1202"/>
    <cellStyle name="Normal 40 2 6 10 2" xfId="9219"/>
    <cellStyle name="Normal 40 2 6 10 2 2" xfId="30737"/>
    <cellStyle name="Normal 40 2 6 10 3" xfId="14141"/>
    <cellStyle name="Normal 40 2 6 10 3 2" xfId="33399"/>
    <cellStyle name="Normal 40 2 6 10 4" xfId="19063"/>
    <cellStyle name="Normal 40 2 6 10 5" xfId="38804"/>
    <cellStyle name="Normal 40 2 6 10 6" xfId="43726"/>
    <cellStyle name="Normal 40 2 6 11" xfId="1318"/>
    <cellStyle name="Normal 40 2 6 11 2" xfId="9334"/>
    <cellStyle name="Normal 40 2 6 11 2 2" xfId="30738"/>
    <cellStyle name="Normal 40 2 6 11 3" xfId="14256"/>
    <cellStyle name="Normal 40 2 6 11 3 2" xfId="33514"/>
    <cellStyle name="Normal 40 2 6 11 4" xfId="19178"/>
    <cellStyle name="Normal 40 2 6 11 5" xfId="38919"/>
    <cellStyle name="Normal 40 2 6 11 6" xfId="43841"/>
    <cellStyle name="Normal 40 2 6 12" xfId="1433"/>
    <cellStyle name="Normal 40 2 6 12 2" xfId="9449"/>
    <cellStyle name="Normal 40 2 6 12 2 2" xfId="30739"/>
    <cellStyle name="Normal 40 2 6 12 3" xfId="14371"/>
    <cellStyle name="Normal 40 2 6 12 3 2" xfId="33629"/>
    <cellStyle name="Normal 40 2 6 12 4" xfId="19293"/>
    <cellStyle name="Normal 40 2 6 12 5" xfId="39034"/>
    <cellStyle name="Normal 40 2 6 12 6" xfId="43956"/>
    <cellStyle name="Normal 40 2 6 13" xfId="1548"/>
    <cellStyle name="Normal 40 2 6 13 2" xfId="9564"/>
    <cellStyle name="Normal 40 2 6 13 2 2" xfId="30740"/>
    <cellStyle name="Normal 40 2 6 13 3" xfId="14486"/>
    <cellStyle name="Normal 40 2 6 13 3 2" xfId="33744"/>
    <cellStyle name="Normal 40 2 6 13 4" xfId="19408"/>
    <cellStyle name="Normal 40 2 6 13 5" xfId="39149"/>
    <cellStyle name="Normal 40 2 6 13 6" xfId="44071"/>
    <cellStyle name="Normal 40 2 6 14" xfId="1662"/>
    <cellStyle name="Normal 40 2 6 14 2" xfId="9678"/>
    <cellStyle name="Normal 40 2 6 14 2 2" xfId="30741"/>
    <cellStyle name="Normal 40 2 6 14 3" xfId="14600"/>
    <cellStyle name="Normal 40 2 6 14 3 2" xfId="33858"/>
    <cellStyle name="Normal 40 2 6 14 4" xfId="19522"/>
    <cellStyle name="Normal 40 2 6 14 5" xfId="39263"/>
    <cellStyle name="Normal 40 2 6 14 6" xfId="44185"/>
    <cellStyle name="Normal 40 2 6 15" xfId="1776"/>
    <cellStyle name="Normal 40 2 6 15 2" xfId="9792"/>
    <cellStyle name="Normal 40 2 6 15 2 2" xfId="30742"/>
    <cellStyle name="Normal 40 2 6 15 3" xfId="14714"/>
    <cellStyle name="Normal 40 2 6 15 3 2" xfId="33972"/>
    <cellStyle name="Normal 40 2 6 15 4" xfId="19636"/>
    <cellStyle name="Normal 40 2 6 15 5" xfId="39377"/>
    <cellStyle name="Normal 40 2 6 15 6" xfId="44299"/>
    <cellStyle name="Normal 40 2 6 16" xfId="1890"/>
    <cellStyle name="Normal 40 2 6 16 2" xfId="9906"/>
    <cellStyle name="Normal 40 2 6 16 2 2" xfId="30743"/>
    <cellStyle name="Normal 40 2 6 16 3" xfId="14828"/>
    <cellStyle name="Normal 40 2 6 16 3 2" xfId="34086"/>
    <cellStyle name="Normal 40 2 6 16 4" xfId="19750"/>
    <cellStyle name="Normal 40 2 6 16 5" xfId="39491"/>
    <cellStyle name="Normal 40 2 6 16 6" xfId="44413"/>
    <cellStyle name="Normal 40 2 6 17" xfId="2004"/>
    <cellStyle name="Normal 40 2 6 17 2" xfId="10020"/>
    <cellStyle name="Normal 40 2 6 17 2 2" xfId="30744"/>
    <cellStyle name="Normal 40 2 6 17 3" xfId="14942"/>
    <cellStyle name="Normal 40 2 6 17 3 2" xfId="34200"/>
    <cellStyle name="Normal 40 2 6 17 4" xfId="19864"/>
    <cellStyle name="Normal 40 2 6 17 5" xfId="39605"/>
    <cellStyle name="Normal 40 2 6 17 6" xfId="44527"/>
    <cellStyle name="Normal 40 2 6 18" xfId="2119"/>
    <cellStyle name="Normal 40 2 6 18 2" xfId="10135"/>
    <cellStyle name="Normal 40 2 6 18 2 2" xfId="30745"/>
    <cellStyle name="Normal 40 2 6 18 3" xfId="15057"/>
    <cellStyle name="Normal 40 2 6 18 3 2" xfId="34315"/>
    <cellStyle name="Normal 40 2 6 18 4" xfId="19979"/>
    <cellStyle name="Normal 40 2 6 18 5" xfId="39720"/>
    <cellStyle name="Normal 40 2 6 18 6" xfId="44642"/>
    <cellStyle name="Normal 40 2 6 19" xfId="2465"/>
    <cellStyle name="Normal 40 2 6 19 2" xfId="10441"/>
    <cellStyle name="Normal 40 2 6 19 2 2" xfId="30746"/>
    <cellStyle name="Normal 40 2 6 19 3" xfId="15363"/>
    <cellStyle name="Normal 40 2 6 19 3 2" xfId="34623"/>
    <cellStyle name="Normal 40 2 6 19 4" xfId="20285"/>
    <cellStyle name="Normal 40 2 6 19 5" xfId="40026"/>
    <cellStyle name="Normal 40 2 6 19 6" xfId="44948"/>
    <cellStyle name="Normal 40 2 6 2" xfId="224"/>
    <cellStyle name="Normal 40 2 6 2 10" xfId="1373"/>
    <cellStyle name="Normal 40 2 6 2 10 2" xfId="9389"/>
    <cellStyle name="Normal 40 2 6 2 10 2 2" xfId="30748"/>
    <cellStyle name="Normal 40 2 6 2 10 3" xfId="14311"/>
    <cellStyle name="Normal 40 2 6 2 10 3 2" xfId="33569"/>
    <cellStyle name="Normal 40 2 6 2 10 4" xfId="19233"/>
    <cellStyle name="Normal 40 2 6 2 10 5" xfId="38974"/>
    <cellStyle name="Normal 40 2 6 2 10 6" xfId="43896"/>
    <cellStyle name="Normal 40 2 6 2 11" xfId="1488"/>
    <cellStyle name="Normal 40 2 6 2 11 2" xfId="9504"/>
    <cellStyle name="Normal 40 2 6 2 11 2 2" xfId="30749"/>
    <cellStyle name="Normal 40 2 6 2 11 3" xfId="14426"/>
    <cellStyle name="Normal 40 2 6 2 11 3 2" xfId="33684"/>
    <cellStyle name="Normal 40 2 6 2 11 4" xfId="19348"/>
    <cellStyle name="Normal 40 2 6 2 11 5" xfId="39089"/>
    <cellStyle name="Normal 40 2 6 2 11 6" xfId="44011"/>
    <cellStyle name="Normal 40 2 6 2 12" xfId="1603"/>
    <cellStyle name="Normal 40 2 6 2 12 2" xfId="9619"/>
    <cellStyle name="Normal 40 2 6 2 12 2 2" xfId="30750"/>
    <cellStyle name="Normal 40 2 6 2 12 3" xfId="14541"/>
    <cellStyle name="Normal 40 2 6 2 12 3 2" xfId="33799"/>
    <cellStyle name="Normal 40 2 6 2 12 4" xfId="19463"/>
    <cellStyle name="Normal 40 2 6 2 12 5" xfId="39204"/>
    <cellStyle name="Normal 40 2 6 2 12 6" xfId="44126"/>
    <cellStyle name="Normal 40 2 6 2 13" xfId="1717"/>
    <cellStyle name="Normal 40 2 6 2 13 2" xfId="9733"/>
    <cellStyle name="Normal 40 2 6 2 13 2 2" xfId="30751"/>
    <cellStyle name="Normal 40 2 6 2 13 3" xfId="14655"/>
    <cellStyle name="Normal 40 2 6 2 13 3 2" xfId="33913"/>
    <cellStyle name="Normal 40 2 6 2 13 4" xfId="19577"/>
    <cellStyle name="Normal 40 2 6 2 13 5" xfId="39318"/>
    <cellStyle name="Normal 40 2 6 2 13 6" xfId="44240"/>
    <cellStyle name="Normal 40 2 6 2 14" xfId="1831"/>
    <cellStyle name="Normal 40 2 6 2 14 2" xfId="9847"/>
    <cellStyle name="Normal 40 2 6 2 14 2 2" xfId="30752"/>
    <cellStyle name="Normal 40 2 6 2 14 3" xfId="14769"/>
    <cellStyle name="Normal 40 2 6 2 14 3 2" xfId="34027"/>
    <cellStyle name="Normal 40 2 6 2 14 4" xfId="19691"/>
    <cellStyle name="Normal 40 2 6 2 14 5" xfId="39432"/>
    <cellStyle name="Normal 40 2 6 2 14 6" xfId="44354"/>
    <cellStyle name="Normal 40 2 6 2 15" xfId="1945"/>
    <cellStyle name="Normal 40 2 6 2 15 2" xfId="9961"/>
    <cellStyle name="Normal 40 2 6 2 15 2 2" xfId="30753"/>
    <cellStyle name="Normal 40 2 6 2 15 3" xfId="14883"/>
    <cellStyle name="Normal 40 2 6 2 15 3 2" xfId="34141"/>
    <cellStyle name="Normal 40 2 6 2 15 4" xfId="19805"/>
    <cellStyle name="Normal 40 2 6 2 15 5" xfId="39546"/>
    <cellStyle name="Normal 40 2 6 2 15 6" xfId="44468"/>
    <cellStyle name="Normal 40 2 6 2 16" xfId="2059"/>
    <cellStyle name="Normal 40 2 6 2 16 2" xfId="10075"/>
    <cellStyle name="Normal 40 2 6 2 16 2 2" xfId="30754"/>
    <cellStyle name="Normal 40 2 6 2 16 3" xfId="14997"/>
    <cellStyle name="Normal 40 2 6 2 16 3 2" xfId="34255"/>
    <cellStyle name="Normal 40 2 6 2 16 4" xfId="19919"/>
    <cellStyle name="Normal 40 2 6 2 16 5" xfId="39660"/>
    <cellStyle name="Normal 40 2 6 2 16 6" xfId="44582"/>
    <cellStyle name="Normal 40 2 6 2 17" xfId="2174"/>
    <cellStyle name="Normal 40 2 6 2 17 2" xfId="10190"/>
    <cellStyle name="Normal 40 2 6 2 17 2 2" xfId="30755"/>
    <cellStyle name="Normal 40 2 6 2 17 3" xfId="15112"/>
    <cellStyle name="Normal 40 2 6 2 17 3 2" xfId="34370"/>
    <cellStyle name="Normal 40 2 6 2 17 4" xfId="20034"/>
    <cellStyle name="Normal 40 2 6 2 17 5" xfId="39775"/>
    <cellStyle name="Normal 40 2 6 2 17 6" xfId="44697"/>
    <cellStyle name="Normal 40 2 6 2 18" xfId="2520"/>
    <cellStyle name="Normal 40 2 6 2 18 2" xfId="10496"/>
    <cellStyle name="Normal 40 2 6 2 18 2 2" xfId="30756"/>
    <cellStyle name="Normal 40 2 6 2 18 3" xfId="15418"/>
    <cellStyle name="Normal 40 2 6 2 18 3 2" xfId="34678"/>
    <cellStyle name="Normal 40 2 6 2 18 4" xfId="20340"/>
    <cellStyle name="Normal 40 2 6 2 18 5" xfId="40081"/>
    <cellStyle name="Normal 40 2 6 2 18 6" xfId="45003"/>
    <cellStyle name="Normal 40 2 6 2 19" xfId="2639"/>
    <cellStyle name="Normal 40 2 6 2 19 2" xfId="10615"/>
    <cellStyle name="Normal 40 2 6 2 19 2 2" xfId="30757"/>
    <cellStyle name="Normal 40 2 6 2 19 3" xfId="15537"/>
    <cellStyle name="Normal 40 2 6 2 19 3 2" xfId="34797"/>
    <cellStyle name="Normal 40 2 6 2 19 4" xfId="20459"/>
    <cellStyle name="Normal 40 2 6 2 19 5" xfId="40200"/>
    <cellStyle name="Normal 40 2 6 2 19 6" xfId="45122"/>
    <cellStyle name="Normal 40 2 6 2 2" xfId="356"/>
    <cellStyle name="Normal 40 2 6 2 2 10" xfId="37733"/>
    <cellStyle name="Normal 40 2 6 2 2 11" xfId="37979"/>
    <cellStyle name="Normal 40 2 6 2 2 12" xfId="42895"/>
    <cellStyle name="Normal 40 2 6 2 2 13" xfId="47795"/>
    <cellStyle name="Normal 40 2 6 2 2 2" xfId="2302"/>
    <cellStyle name="Normal 40 2 6 2 2 2 10" xfId="44822"/>
    <cellStyle name="Normal 40 2 6 2 2 2 2" xfId="6186"/>
    <cellStyle name="Normal 40 2 6 2 2 2 2 2" xfId="8078"/>
    <cellStyle name="Normal 40 2 6 2 2 2 2 2 2" xfId="25865"/>
    <cellStyle name="Normal 40 2 6 2 2 2 2 3" xfId="32206"/>
    <cellStyle name="Normal 40 2 6 2 2 2 2 4" xfId="23980"/>
    <cellStyle name="Normal 40 2 6 2 2 2 3" xfId="7395"/>
    <cellStyle name="Normal 40 2 6 2 2 2 3 2" xfId="34495"/>
    <cellStyle name="Normal 40 2 6 2 2 2 3 3" xfId="25184"/>
    <cellStyle name="Normal 40 2 6 2 2 2 4" xfId="6819"/>
    <cellStyle name="Normal 40 2 6 2 2 2 4 2" xfId="24608"/>
    <cellStyle name="Normal 40 2 6 2 2 2 5" xfId="6185"/>
    <cellStyle name="Normal 40 2 6 2 2 2 5 2" xfId="23979"/>
    <cellStyle name="Normal 40 2 6 2 2 2 6" xfId="10315"/>
    <cellStyle name="Normal 40 2 6 2 2 2 6 2" xfId="30759"/>
    <cellStyle name="Normal 40 2 6 2 2 2 7" xfId="15237"/>
    <cellStyle name="Normal 40 2 6 2 2 2 7 2" xfId="32205"/>
    <cellStyle name="Normal 40 2 6 2 2 2 8" xfId="20159"/>
    <cellStyle name="Normal 40 2 6 2 2 2 9" xfId="39900"/>
    <cellStyle name="Normal 40 2 6 2 2 3" xfId="6187"/>
    <cellStyle name="Normal 40 2 6 2 2 3 2" xfId="8077"/>
    <cellStyle name="Normal 40 2 6 2 2 3 2 2" xfId="25864"/>
    <cellStyle name="Normal 40 2 6 2 2 3 3" xfId="30758"/>
    <cellStyle name="Normal 40 2 6 2 2 3 4" xfId="32207"/>
    <cellStyle name="Normal 40 2 6 2 2 3 5" xfId="23981"/>
    <cellStyle name="Normal 40 2 6 2 2 4" xfId="7185"/>
    <cellStyle name="Normal 40 2 6 2 2 4 2" xfId="32568"/>
    <cellStyle name="Normal 40 2 6 2 2 4 3" xfId="24974"/>
    <cellStyle name="Normal 40 2 6 2 2 5" xfId="6577"/>
    <cellStyle name="Normal 40 2 6 2 2 5 2" xfId="37469"/>
    <cellStyle name="Normal 40 2 6 2 2 5 3" xfId="24366"/>
    <cellStyle name="Normal 40 2 6 2 2 6" xfId="6184"/>
    <cellStyle name="Normal 40 2 6 2 2 6 2" xfId="23978"/>
    <cellStyle name="Normal 40 2 6 2 2 7" xfId="8388"/>
    <cellStyle name="Normal 40 2 6 2 2 7 2" xfId="26179"/>
    <cellStyle name="Normal 40 2 6 2 2 8" xfId="13310"/>
    <cellStyle name="Normal 40 2 6 2 2 8 2" xfId="26420"/>
    <cellStyle name="Normal 40 2 6 2 2 9" xfId="18232"/>
    <cellStyle name="Normal 40 2 6 2 20" xfId="2757"/>
    <cellStyle name="Normal 40 2 6 2 20 2" xfId="10733"/>
    <cellStyle name="Normal 40 2 6 2 20 2 2" xfId="30760"/>
    <cellStyle name="Normal 40 2 6 2 20 3" xfId="15655"/>
    <cellStyle name="Normal 40 2 6 2 20 3 2" xfId="34915"/>
    <cellStyle name="Normal 40 2 6 2 20 4" xfId="20577"/>
    <cellStyle name="Normal 40 2 6 2 20 5" xfId="40318"/>
    <cellStyle name="Normal 40 2 6 2 20 6" xfId="45240"/>
    <cellStyle name="Normal 40 2 6 2 21" xfId="2876"/>
    <cellStyle name="Normal 40 2 6 2 21 2" xfId="10852"/>
    <cellStyle name="Normal 40 2 6 2 21 2 2" xfId="30761"/>
    <cellStyle name="Normal 40 2 6 2 21 3" xfId="15774"/>
    <cellStyle name="Normal 40 2 6 2 21 3 2" xfId="35034"/>
    <cellStyle name="Normal 40 2 6 2 21 4" xfId="20696"/>
    <cellStyle name="Normal 40 2 6 2 21 5" xfId="40437"/>
    <cellStyle name="Normal 40 2 6 2 21 6" xfId="45359"/>
    <cellStyle name="Normal 40 2 6 2 22" xfId="2992"/>
    <cellStyle name="Normal 40 2 6 2 22 2" xfId="10968"/>
    <cellStyle name="Normal 40 2 6 2 22 2 2" xfId="30762"/>
    <cellStyle name="Normal 40 2 6 2 22 3" xfId="15890"/>
    <cellStyle name="Normal 40 2 6 2 22 3 2" xfId="35150"/>
    <cellStyle name="Normal 40 2 6 2 22 4" xfId="20812"/>
    <cellStyle name="Normal 40 2 6 2 22 5" xfId="40553"/>
    <cellStyle name="Normal 40 2 6 2 22 6" xfId="45475"/>
    <cellStyle name="Normal 40 2 6 2 23" xfId="3110"/>
    <cellStyle name="Normal 40 2 6 2 23 2" xfId="11086"/>
    <cellStyle name="Normal 40 2 6 2 23 2 2" xfId="30763"/>
    <cellStyle name="Normal 40 2 6 2 23 3" xfId="16008"/>
    <cellStyle name="Normal 40 2 6 2 23 3 2" xfId="35268"/>
    <cellStyle name="Normal 40 2 6 2 23 4" xfId="20930"/>
    <cellStyle name="Normal 40 2 6 2 23 5" xfId="40671"/>
    <cellStyle name="Normal 40 2 6 2 23 6" xfId="45593"/>
    <cellStyle name="Normal 40 2 6 2 24" xfId="3228"/>
    <cellStyle name="Normal 40 2 6 2 24 2" xfId="11203"/>
    <cellStyle name="Normal 40 2 6 2 24 2 2" xfId="30764"/>
    <cellStyle name="Normal 40 2 6 2 24 3" xfId="16125"/>
    <cellStyle name="Normal 40 2 6 2 24 3 2" xfId="35385"/>
    <cellStyle name="Normal 40 2 6 2 24 4" xfId="21047"/>
    <cellStyle name="Normal 40 2 6 2 24 5" xfId="40788"/>
    <cellStyle name="Normal 40 2 6 2 24 6" xfId="45710"/>
    <cellStyle name="Normal 40 2 6 2 25" xfId="3345"/>
    <cellStyle name="Normal 40 2 6 2 25 2" xfId="11320"/>
    <cellStyle name="Normal 40 2 6 2 25 2 2" xfId="30765"/>
    <cellStyle name="Normal 40 2 6 2 25 3" xfId="16242"/>
    <cellStyle name="Normal 40 2 6 2 25 3 2" xfId="35502"/>
    <cellStyle name="Normal 40 2 6 2 25 4" xfId="21164"/>
    <cellStyle name="Normal 40 2 6 2 25 5" xfId="40905"/>
    <cellStyle name="Normal 40 2 6 2 25 6" xfId="45827"/>
    <cellStyle name="Normal 40 2 6 2 26" xfId="3462"/>
    <cellStyle name="Normal 40 2 6 2 26 2" xfId="11437"/>
    <cellStyle name="Normal 40 2 6 2 26 2 2" xfId="30766"/>
    <cellStyle name="Normal 40 2 6 2 26 3" xfId="16359"/>
    <cellStyle name="Normal 40 2 6 2 26 3 2" xfId="35619"/>
    <cellStyle name="Normal 40 2 6 2 26 4" xfId="21281"/>
    <cellStyle name="Normal 40 2 6 2 26 5" xfId="41022"/>
    <cellStyle name="Normal 40 2 6 2 26 6" xfId="45944"/>
    <cellStyle name="Normal 40 2 6 2 27" xfId="3576"/>
    <cellStyle name="Normal 40 2 6 2 27 2" xfId="11551"/>
    <cellStyle name="Normal 40 2 6 2 27 2 2" xfId="30767"/>
    <cellStyle name="Normal 40 2 6 2 27 3" xfId="16473"/>
    <cellStyle name="Normal 40 2 6 2 27 3 2" xfId="35733"/>
    <cellStyle name="Normal 40 2 6 2 27 4" xfId="21395"/>
    <cellStyle name="Normal 40 2 6 2 27 5" xfId="41136"/>
    <cellStyle name="Normal 40 2 6 2 27 6" xfId="46058"/>
    <cellStyle name="Normal 40 2 6 2 28" xfId="3693"/>
    <cellStyle name="Normal 40 2 6 2 28 2" xfId="11667"/>
    <cellStyle name="Normal 40 2 6 2 28 2 2" xfId="30768"/>
    <cellStyle name="Normal 40 2 6 2 28 3" xfId="16589"/>
    <cellStyle name="Normal 40 2 6 2 28 3 2" xfId="35849"/>
    <cellStyle name="Normal 40 2 6 2 28 4" xfId="21511"/>
    <cellStyle name="Normal 40 2 6 2 28 5" xfId="41252"/>
    <cellStyle name="Normal 40 2 6 2 28 6" xfId="46174"/>
    <cellStyle name="Normal 40 2 6 2 29" xfId="3809"/>
    <cellStyle name="Normal 40 2 6 2 29 2" xfId="11782"/>
    <cellStyle name="Normal 40 2 6 2 29 2 2" xfId="30769"/>
    <cellStyle name="Normal 40 2 6 2 29 3" xfId="16704"/>
    <cellStyle name="Normal 40 2 6 2 29 3 2" xfId="35964"/>
    <cellStyle name="Normal 40 2 6 2 29 4" xfId="21626"/>
    <cellStyle name="Normal 40 2 6 2 29 5" xfId="41367"/>
    <cellStyle name="Normal 40 2 6 2 29 6" xfId="46289"/>
    <cellStyle name="Normal 40 2 6 2 3" xfId="476"/>
    <cellStyle name="Normal 40 2 6 2 3 10" xfId="43015"/>
    <cellStyle name="Normal 40 2 6 2 3 2" xfId="6189"/>
    <cellStyle name="Normal 40 2 6 2 3 2 2" xfId="8079"/>
    <cellStyle name="Normal 40 2 6 2 3 2 2 2" xfId="25866"/>
    <cellStyle name="Normal 40 2 6 2 3 2 3" xfId="32209"/>
    <cellStyle name="Normal 40 2 6 2 3 2 4" xfId="23983"/>
    <cellStyle name="Normal 40 2 6 2 3 3" xfId="7396"/>
    <cellStyle name="Normal 40 2 6 2 3 3 2" xfId="32688"/>
    <cellStyle name="Normal 40 2 6 2 3 3 3" xfId="25185"/>
    <cellStyle name="Normal 40 2 6 2 3 4" xfId="6699"/>
    <cellStyle name="Normal 40 2 6 2 3 4 2" xfId="24488"/>
    <cellStyle name="Normal 40 2 6 2 3 5" xfId="6188"/>
    <cellStyle name="Normal 40 2 6 2 3 5 2" xfId="23982"/>
    <cellStyle name="Normal 40 2 6 2 3 6" xfId="8508"/>
    <cellStyle name="Normal 40 2 6 2 3 6 2" xfId="30770"/>
    <cellStyle name="Normal 40 2 6 2 3 7" xfId="13430"/>
    <cellStyle name="Normal 40 2 6 2 3 7 2" xfId="32208"/>
    <cellStyle name="Normal 40 2 6 2 3 8" xfId="18352"/>
    <cellStyle name="Normal 40 2 6 2 3 9" xfId="38093"/>
    <cellStyle name="Normal 40 2 6 2 30" xfId="3926"/>
    <cellStyle name="Normal 40 2 6 2 30 2" xfId="11898"/>
    <cellStyle name="Normal 40 2 6 2 30 2 2" xfId="30771"/>
    <cellStyle name="Normal 40 2 6 2 30 3" xfId="16820"/>
    <cellStyle name="Normal 40 2 6 2 30 3 2" xfId="36080"/>
    <cellStyle name="Normal 40 2 6 2 30 4" xfId="21742"/>
    <cellStyle name="Normal 40 2 6 2 30 5" xfId="41483"/>
    <cellStyle name="Normal 40 2 6 2 30 6" xfId="46405"/>
    <cellStyle name="Normal 40 2 6 2 31" xfId="4044"/>
    <cellStyle name="Normal 40 2 6 2 31 2" xfId="12016"/>
    <cellStyle name="Normal 40 2 6 2 31 2 2" xfId="30772"/>
    <cellStyle name="Normal 40 2 6 2 31 3" xfId="16938"/>
    <cellStyle name="Normal 40 2 6 2 31 3 2" xfId="36198"/>
    <cellStyle name="Normal 40 2 6 2 31 4" xfId="21860"/>
    <cellStyle name="Normal 40 2 6 2 31 5" xfId="41601"/>
    <cellStyle name="Normal 40 2 6 2 31 6" xfId="46523"/>
    <cellStyle name="Normal 40 2 6 2 32" xfId="4159"/>
    <cellStyle name="Normal 40 2 6 2 32 2" xfId="12130"/>
    <cellStyle name="Normal 40 2 6 2 32 2 2" xfId="30773"/>
    <cellStyle name="Normal 40 2 6 2 32 3" xfId="17052"/>
    <cellStyle name="Normal 40 2 6 2 32 3 2" xfId="36312"/>
    <cellStyle name="Normal 40 2 6 2 32 4" xfId="21974"/>
    <cellStyle name="Normal 40 2 6 2 32 5" xfId="41715"/>
    <cellStyle name="Normal 40 2 6 2 32 6" xfId="46637"/>
    <cellStyle name="Normal 40 2 6 2 33" xfId="4274"/>
    <cellStyle name="Normal 40 2 6 2 33 2" xfId="12245"/>
    <cellStyle name="Normal 40 2 6 2 33 2 2" xfId="30774"/>
    <cellStyle name="Normal 40 2 6 2 33 3" xfId="17167"/>
    <cellStyle name="Normal 40 2 6 2 33 3 2" xfId="36427"/>
    <cellStyle name="Normal 40 2 6 2 33 4" xfId="22089"/>
    <cellStyle name="Normal 40 2 6 2 33 5" xfId="41830"/>
    <cellStyle name="Normal 40 2 6 2 33 6" xfId="46752"/>
    <cellStyle name="Normal 40 2 6 2 34" xfId="4401"/>
    <cellStyle name="Normal 40 2 6 2 34 2" xfId="12372"/>
    <cellStyle name="Normal 40 2 6 2 34 2 2" xfId="30775"/>
    <cellStyle name="Normal 40 2 6 2 34 3" xfId="17294"/>
    <cellStyle name="Normal 40 2 6 2 34 3 2" xfId="36554"/>
    <cellStyle name="Normal 40 2 6 2 34 4" xfId="22216"/>
    <cellStyle name="Normal 40 2 6 2 34 5" xfId="41957"/>
    <cellStyle name="Normal 40 2 6 2 34 6" xfId="46879"/>
    <cellStyle name="Normal 40 2 6 2 35" xfId="4516"/>
    <cellStyle name="Normal 40 2 6 2 35 2" xfId="12486"/>
    <cellStyle name="Normal 40 2 6 2 35 2 2" xfId="30776"/>
    <cellStyle name="Normal 40 2 6 2 35 3" xfId="17408"/>
    <cellStyle name="Normal 40 2 6 2 35 3 2" xfId="36668"/>
    <cellStyle name="Normal 40 2 6 2 35 4" xfId="22330"/>
    <cellStyle name="Normal 40 2 6 2 35 5" xfId="42071"/>
    <cellStyle name="Normal 40 2 6 2 35 6" xfId="46993"/>
    <cellStyle name="Normal 40 2 6 2 36" xfId="4633"/>
    <cellStyle name="Normal 40 2 6 2 36 2" xfId="12603"/>
    <cellStyle name="Normal 40 2 6 2 36 2 2" xfId="30777"/>
    <cellStyle name="Normal 40 2 6 2 36 3" xfId="17525"/>
    <cellStyle name="Normal 40 2 6 2 36 3 2" xfId="36785"/>
    <cellStyle name="Normal 40 2 6 2 36 4" xfId="22447"/>
    <cellStyle name="Normal 40 2 6 2 36 5" xfId="42188"/>
    <cellStyle name="Normal 40 2 6 2 36 6" xfId="47110"/>
    <cellStyle name="Normal 40 2 6 2 37" xfId="4749"/>
    <cellStyle name="Normal 40 2 6 2 37 2" xfId="12719"/>
    <cellStyle name="Normal 40 2 6 2 37 2 2" xfId="30778"/>
    <cellStyle name="Normal 40 2 6 2 37 3" xfId="17641"/>
    <cellStyle name="Normal 40 2 6 2 37 3 2" xfId="36901"/>
    <cellStyle name="Normal 40 2 6 2 37 4" xfId="22563"/>
    <cellStyle name="Normal 40 2 6 2 37 5" xfId="42304"/>
    <cellStyle name="Normal 40 2 6 2 37 6" xfId="47226"/>
    <cellStyle name="Normal 40 2 6 2 38" xfId="4864"/>
    <cellStyle name="Normal 40 2 6 2 38 2" xfId="12834"/>
    <cellStyle name="Normal 40 2 6 2 38 2 2" xfId="30779"/>
    <cellStyle name="Normal 40 2 6 2 38 3" xfId="17756"/>
    <cellStyle name="Normal 40 2 6 2 38 3 2" xfId="37016"/>
    <cellStyle name="Normal 40 2 6 2 38 4" xfId="22678"/>
    <cellStyle name="Normal 40 2 6 2 38 5" xfId="42419"/>
    <cellStyle name="Normal 40 2 6 2 38 6" xfId="47341"/>
    <cellStyle name="Normal 40 2 6 2 39" xfId="4985"/>
    <cellStyle name="Normal 40 2 6 2 39 2" xfId="12954"/>
    <cellStyle name="Normal 40 2 6 2 39 2 2" xfId="30780"/>
    <cellStyle name="Normal 40 2 6 2 39 3" xfId="17876"/>
    <cellStyle name="Normal 40 2 6 2 39 3 2" xfId="37136"/>
    <cellStyle name="Normal 40 2 6 2 39 4" xfId="22798"/>
    <cellStyle name="Normal 40 2 6 2 39 5" xfId="42539"/>
    <cellStyle name="Normal 40 2 6 2 39 6" xfId="47461"/>
    <cellStyle name="Normal 40 2 6 2 4" xfId="598"/>
    <cellStyle name="Normal 40 2 6 2 4 10" xfId="43136"/>
    <cellStyle name="Normal 40 2 6 2 4 2" xfId="6191"/>
    <cellStyle name="Normal 40 2 6 2 4 2 2" xfId="8080"/>
    <cellStyle name="Normal 40 2 6 2 4 2 2 2" xfId="25867"/>
    <cellStyle name="Normal 40 2 6 2 4 2 3" xfId="32211"/>
    <cellStyle name="Normal 40 2 6 2 4 2 4" xfId="23985"/>
    <cellStyle name="Normal 40 2 6 2 4 3" xfId="7544"/>
    <cellStyle name="Normal 40 2 6 2 4 3 2" xfId="32809"/>
    <cellStyle name="Normal 40 2 6 2 4 3 3" xfId="25332"/>
    <cellStyle name="Normal 40 2 6 2 4 4" xfId="6940"/>
    <cellStyle name="Normal 40 2 6 2 4 4 2" xfId="24729"/>
    <cellStyle name="Normal 40 2 6 2 4 5" xfId="6190"/>
    <cellStyle name="Normal 40 2 6 2 4 5 2" xfId="23984"/>
    <cellStyle name="Normal 40 2 6 2 4 6" xfId="8629"/>
    <cellStyle name="Normal 40 2 6 2 4 6 2" xfId="30781"/>
    <cellStyle name="Normal 40 2 6 2 4 7" xfId="13551"/>
    <cellStyle name="Normal 40 2 6 2 4 7 2" xfId="32210"/>
    <cellStyle name="Normal 40 2 6 2 4 8" xfId="18473"/>
    <cellStyle name="Normal 40 2 6 2 4 9" xfId="38214"/>
    <cellStyle name="Normal 40 2 6 2 40" xfId="5100"/>
    <cellStyle name="Normal 40 2 6 2 40 2" xfId="13069"/>
    <cellStyle name="Normal 40 2 6 2 40 2 2" xfId="30782"/>
    <cellStyle name="Normal 40 2 6 2 40 3" xfId="17991"/>
    <cellStyle name="Normal 40 2 6 2 40 3 2" xfId="37251"/>
    <cellStyle name="Normal 40 2 6 2 40 4" xfId="22913"/>
    <cellStyle name="Normal 40 2 6 2 40 5" xfId="42654"/>
    <cellStyle name="Normal 40 2 6 2 40 6" xfId="47576"/>
    <cellStyle name="Normal 40 2 6 2 41" xfId="6183"/>
    <cellStyle name="Normal 40 2 6 2 41 2" xfId="30747"/>
    <cellStyle name="Normal 40 2 6 2 41 3" xfId="32448"/>
    <cellStyle name="Normal 40 2 6 2 41 4" xfId="23977"/>
    <cellStyle name="Normal 40 2 6 2 42" xfId="8268"/>
    <cellStyle name="Normal 40 2 6 2 42 2" xfId="37468"/>
    <cellStyle name="Normal 40 2 6 2 42 3" xfId="26054"/>
    <cellStyle name="Normal 40 2 6 2 43" xfId="13190"/>
    <cellStyle name="Normal 40 2 6 2 43 2" xfId="26295"/>
    <cellStyle name="Normal 40 2 6 2 44" xfId="18112"/>
    <cellStyle name="Normal 40 2 6 2 45" xfId="37613"/>
    <cellStyle name="Normal 40 2 6 2 46" xfId="37854"/>
    <cellStyle name="Normal 40 2 6 2 47" xfId="42775"/>
    <cellStyle name="Normal 40 2 6 2 48" xfId="47794"/>
    <cellStyle name="Normal 40 2 6 2 5" xfId="733"/>
    <cellStyle name="Normal 40 2 6 2 5 2" xfId="8076"/>
    <cellStyle name="Normal 40 2 6 2 5 2 2" xfId="32941"/>
    <cellStyle name="Normal 40 2 6 2 5 2 3" xfId="25863"/>
    <cellStyle name="Normal 40 2 6 2 5 3" xfId="6192"/>
    <cellStyle name="Normal 40 2 6 2 5 3 2" xfId="23986"/>
    <cellStyle name="Normal 40 2 6 2 5 4" xfId="8761"/>
    <cellStyle name="Normal 40 2 6 2 5 4 2" xfId="30783"/>
    <cellStyle name="Normal 40 2 6 2 5 5" xfId="13683"/>
    <cellStyle name="Normal 40 2 6 2 5 5 2" xfId="32212"/>
    <cellStyle name="Normal 40 2 6 2 5 6" xfId="18605"/>
    <cellStyle name="Normal 40 2 6 2 5 7" xfId="38346"/>
    <cellStyle name="Normal 40 2 6 2 5 8" xfId="43268"/>
    <cellStyle name="Normal 40 2 6 2 6" xfId="847"/>
    <cellStyle name="Normal 40 2 6 2 6 2" xfId="7060"/>
    <cellStyle name="Normal 40 2 6 2 6 2 2" xfId="24849"/>
    <cellStyle name="Normal 40 2 6 2 6 3" xfId="8875"/>
    <cellStyle name="Normal 40 2 6 2 6 3 2" xfId="30784"/>
    <cellStyle name="Normal 40 2 6 2 6 4" xfId="13797"/>
    <cellStyle name="Normal 40 2 6 2 6 4 2" xfId="33055"/>
    <cellStyle name="Normal 40 2 6 2 6 5" xfId="18719"/>
    <cellStyle name="Normal 40 2 6 2 6 6" xfId="38460"/>
    <cellStyle name="Normal 40 2 6 2 6 7" xfId="43382"/>
    <cellStyle name="Normal 40 2 6 2 7" xfId="961"/>
    <cellStyle name="Normal 40 2 6 2 7 2" xfId="6457"/>
    <cellStyle name="Normal 40 2 6 2 7 2 2" xfId="24246"/>
    <cellStyle name="Normal 40 2 6 2 7 3" xfId="8989"/>
    <cellStyle name="Normal 40 2 6 2 7 3 2" xfId="30785"/>
    <cellStyle name="Normal 40 2 6 2 7 4" xfId="13911"/>
    <cellStyle name="Normal 40 2 6 2 7 4 2" xfId="33169"/>
    <cellStyle name="Normal 40 2 6 2 7 5" xfId="18833"/>
    <cellStyle name="Normal 40 2 6 2 7 6" xfId="38574"/>
    <cellStyle name="Normal 40 2 6 2 7 7" xfId="43496"/>
    <cellStyle name="Normal 40 2 6 2 8" xfId="1108"/>
    <cellStyle name="Normal 40 2 6 2 8 2" xfId="9130"/>
    <cellStyle name="Normal 40 2 6 2 8 2 2" xfId="30786"/>
    <cellStyle name="Normal 40 2 6 2 8 3" xfId="14052"/>
    <cellStyle name="Normal 40 2 6 2 8 3 2" xfId="33310"/>
    <cellStyle name="Normal 40 2 6 2 8 4" xfId="18974"/>
    <cellStyle name="Normal 40 2 6 2 8 5" xfId="38715"/>
    <cellStyle name="Normal 40 2 6 2 8 6" xfId="43637"/>
    <cellStyle name="Normal 40 2 6 2 9" xfId="1257"/>
    <cellStyle name="Normal 40 2 6 2 9 2" xfId="9274"/>
    <cellStyle name="Normal 40 2 6 2 9 2 2" xfId="30787"/>
    <cellStyle name="Normal 40 2 6 2 9 3" xfId="14196"/>
    <cellStyle name="Normal 40 2 6 2 9 3 2" xfId="33454"/>
    <cellStyle name="Normal 40 2 6 2 9 4" xfId="19118"/>
    <cellStyle name="Normal 40 2 6 2 9 5" xfId="38859"/>
    <cellStyle name="Normal 40 2 6 2 9 6" xfId="43781"/>
    <cellStyle name="Normal 40 2 6 20" xfId="2584"/>
    <cellStyle name="Normal 40 2 6 20 2" xfId="10560"/>
    <cellStyle name="Normal 40 2 6 20 2 2" xfId="30788"/>
    <cellStyle name="Normal 40 2 6 20 3" xfId="15482"/>
    <cellStyle name="Normal 40 2 6 20 3 2" xfId="34742"/>
    <cellStyle name="Normal 40 2 6 20 4" xfId="20404"/>
    <cellStyle name="Normal 40 2 6 20 5" xfId="40145"/>
    <cellStyle name="Normal 40 2 6 20 6" xfId="45067"/>
    <cellStyle name="Normal 40 2 6 21" xfId="2702"/>
    <cellStyle name="Normal 40 2 6 21 2" xfId="10678"/>
    <cellStyle name="Normal 40 2 6 21 2 2" xfId="30789"/>
    <cellStyle name="Normal 40 2 6 21 3" xfId="15600"/>
    <cellStyle name="Normal 40 2 6 21 3 2" xfId="34860"/>
    <cellStyle name="Normal 40 2 6 21 4" xfId="20522"/>
    <cellStyle name="Normal 40 2 6 21 5" xfId="40263"/>
    <cellStyle name="Normal 40 2 6 21 6" xfId="45185"/>
    <cellStyle name="Normal 40 2 6 22" xfId="2821"/>
    <cellStyle name="Normal 40 2 6 22 2" xfId="10797"/>
    <cellStyle name="Normal 40 2 6 22 2 2" xfId="30790"/>
    <cellStyle name="Normal 40 2 6 22 3" xfId="15719"/>
    <cellStyle name="Normal 40 2 6 22 3 2" xfId="34979"/>
    <cellStyle name="Normal 40 2 6 22 4" xfId="20641"/>
    <cellStyle name="Normal 40 2 6 22 5" xfId="40382"/>
    <cellStyle name="Normal 40 2 6 22 6" xfId="45304"/>
    <cellStyle name="Normal 40 2 6 23" xfId="2937"/>
    <cellStyle name="Normal 40 2 6 23 2" xfId="10913"/>
    <cellStyle name="Normal 40 2 6 23 2 2" xfId="30791"/>
    <cellStyle name="Normal 40 2 6 23 3" xfId="15835"/>
    <cellStyle name="Normal 40 2 6 23 3 2" xfId="35095"/>
    <cellStyle name="Normal 40 2 6 23 4" xfId="20757"/>
    <cellStyle name="Normal 40 2 6 23 5" xfId="40498"/>
    <cellStyle name="Normal 40 2 6 23 6" xfId="45420"/>
    <cellStyle name="Normal 40 2 6 24" xfId="3055"/>
    <cellStyle name="Normal 40 2 6 24 2" xfId="11031"/>
    <cellStyle name="Normal 40 2 6 24 2 2" xfId="30792"/>
    <cellStyle name="Normal 40 2 6 24 3" xfId="15953"/>
    <cellStyle name="Normal 40 2 6 24 3 2" xfId="35213"/>
    <cellStyle name="Normal 40 2 6 24 4" xfId="20875"/>
    <cellStyle name="Normal 40 2 6 24 5" xfId="40616"/>
    <cellStyle name="Normal 40 2 6 24 6" xfId="45538"/>
    <cellStyle name="Normal 40 2 6 25" xfId="3173"/>
    <cellStyle name="Normal 40 2 6 25 2" xfId="11148"/>
    <cellStyle name="Normal 40 2 6 25 2 2" xfId="30793"/>
    <cellStyle name="Normal 40 2 6 25 3" xfId="16070"/>
    <cellStyle name="Normal 40 2 6 25 3 2" xfId="35330"/>
    <cellStyle name="Normal 40 2 6 25 4" xfId="20992"/>
    <cellStyle name="Normal 40 2 6 25 5" xfId="40733"/>
    <cellStyle name="Normal 40 2 6 25 6" xfId="45655"/>
    <cellStyle name="Normal 40 2 6 26" xfId="3290"/>
    <cellStyle name="Normal 40 2 6 26 2" xfId="11265"/>
    <cellStyle name="Normal 40 2 6 26 2 2" xfId="30794"/>
    <cellStyle name="Normal 40 2 6 26 3" xfId="16187"/>
    <cellStyle name="Normal 40 2 6 26 3 2" xfId="35447"/>
    <cellStyle name="Normal 40 2 6 26 4" xfId="21109"/>
    <cellStyle name="Normal 40 2 6 26 5" xfId="40850"/>
    <cellStyle name="Normal 40 2 6 26 6" xfId="45772"/>
    <cellStyle name="Normal 40 2 6 27" xfId="3407"/>
    <cellStyle name="Normal 40 2 6 27 2" xfId="11382"/>
    <cellStyle name="Normal 40 2 6 27 2 2" xfId="30795"/>
    <cellStyle name="Normal 40 2 6 27 3" xfId="16304"/>
    <cellStyle name="Normal 40 2 6 27 3 2" xfId="35564"/>
    <cellStyle name="Normal 40 2 6 27 4" xfId="21226"/>
    <cellStyle name="Normal 40 2 6 27 5" xfId="40967"/>
    <cellStyle name="Normal 40 2 6 27 6" xfId="45889"/>
    <cellStyle name="Normal 40 2 6 28" xfId="3521"/>
    <cellStyle name="Normal 40 2 6 28 2" xfId="11496"/>
    <cellStyle name="Normal 40 2 6 28 2 2" xfId="30796"/>
    <cellStyle name="Normal 40 2 6 28 3" xfId="16418"/>
    <cellStyle name="Normal 40 2 6 28 3 2" xfId="35678"/>
    <cellStyle name="Normal 40 2 6 28 4" xfId="21340"/>
    <cellStyle name="Normal 40 2 6 28 5" xfId="41081"/>
    <cellStyle name="Normal 40 2 6 28 6" xfId="46003"/>
    <cellStyle name="Normal 40 2 6 29" xfId="3638"/>
    <cellStyle name="Normal 40 2 6 29 2" xfId="11612"/>
    <cellStyle name="Normal 40 2 6 29 2 2" xfId="30797"/>
    <cellStyle name="Normal 40 2 6 29 3" xfId="16534"/>
    <cellStyle name="Normal 40 2 6 29 3 2" xfId="35794"/>
    <cellStyle name="Normal 40 2 6 29 4" xfId="21456"/>
    <cellStyle name="Normal 40 2 6 29 5" xfId="41197"/>
    <cellStyle name="Normal 40 2 6 29 6" xfId="46119"/>
    <cellStyle name="Normal 40 2 6 3" xfId="301"/>
    <cellStyle name="Normal 40 2 6 3 10" xfId="37678"/>
    <cellStyle name="Normal 40 2 6 3 11" xfId="37919"/>
    <cellStyle name="Normal 40 2 6 3 12" xfId="42840"/>
    <cellStyle name="Normal 40 2 6 3 13" xfId="47796"/>
    <cellStyle name="Normal 40 2 6 3 2" xfId="2241"/>
    <cellStyle name="Normal 40 2 6 3 2 10" xfId="44762"/>
    <cellStyle name="Normal 40 2 6 3 2 2" xfId="6195"/>
    <cellStyle name="Normal 40 2 6 3 2 2 2" xfId="8082"/>
    <cellStyle name="Normal 40 2 6 3 2 2 2 2" xfId="25869"/>
    <cellStyle name="Normal 40 2 6 3 2 2 3" xfId="32214"/>
    <cellStyle name="Normal 40 2 6 3 2 2 4" xfId="23989"/>
    <cellStyle name="Normal 40 2 6 3 2 3" xfId="7397"/>
    <cellStyle name="Normal 40 2 6 3 2 3 2" xfId="34435"/>
    <cellStyle name="Normal 40 2 6 3 2 3 3" xfId="25186"/>
    <cellStyle name="Normal 40 2 6 3 2 4" xfId="6764"/>
    <cellStyle name="Normal 40 2 6 3 2 4 2" xfId="24553"/>
    <cellStyle name="Normal 40 2 6 3 2 5" xfId="6194"/>
    <cellStyle name="Normal 40 2 6 3 2 5 2" xfId="23988"/>
    <cellStyle name="Normal 40 2 6 3 2 6" xfId="10255"/>
    <cellStyle name="Normal 40 2 6 3 2 6 2" xfId="30799"/>
    <cellStyle name="Normal 40 2 6 3 2 7" xfId="15177"/>
    <cellStyle name="Normal 40 2 6 3 2 7 2" xfId="32213"/>
    <cellStyle name="Normal 40 2 6 3 2 8" xfId="20099"/>
    <cellStyle name="Normal 40 2 6 3 2 9" xfId="39840"/>
    <cellStyle name="Normal 40 2 6 3 3" xfId="6196"/>
    <cellStyle name="Normal 40 2 6 3 3 2" xfId="8081"/>
    <cellStyle name="Normal 40 2 6 3 3 2 2" xfId="25868"/>
    <cellStyle name="Normal 40 2 6 3 3 3" xfId="30798"/>
    <cellStyle name="Normal 40 2 6 3 3 4" xfId="32215"/>
    <cellStyle name="Normal 40 2 6 3 3 5" xfId="23990"/>
    <cellStyle name="Normal 40 2 6 3 4" xfId="7125"/>
    <cellStyle name="Normal 40 2 6 3 4 2" xfId="32513"/>
    <cellStyle name="Normal 40 2 6 3 4 3" xfId="24914"/>
    <cellStyle name="Normal 40 2 6 3 5" xfId="6522"/>
    <cellStyle name="Normal 40 2 6 3 5 2" xfId="37470"/>
    <cellStyle name="Normal 40 2 6 3 5 3" xfId="24311"/>
    <cellStyle name="Normal 40 2 6 3 6" xfId="6193"/>
    <cellStyle name="Normal 40 2 6 3 6 2" xfId="23987"/>
    <cellStyle name="Normal 40 2 6 3 7" xfId="8333"/>
    <cellStyle name="Normal 40 2 6 3 7 2" xfId="26119"/>
    <cellStyle name="Normal 40 2 6 3 8" xfId="13255"/>
    <cellStyle name="Normal 40 2 6 3 8 2" xfId="26360"/>
    <cellStyle name="Normal 40 2 6 3 9" xfId="18177"/>
    <cellStyle name="Normal 40 2 6 30" xfId="3754"/>
    <cellStyle name="Normal 40 2 6 30 2" xfId="11727"/>
    <cellStyle name="Normal 40 2 6 30 2 2" xfId="30800"/>
    <cellStyle name="Normal 40 2 6 30 3" xfId="16649"/>
    <cellStyle name="Normal 40 2 6 30 3 2" xfId="35909"/>
    <cellStyle name="Normal 40 2 6 30 4" xfId="21571"/>
    <cellStyle name="Normal 40 2 6 30 5" xfId="41312"/>
    <cellStyle name="Normal 40 2 6 30 6" xfId="46234"/>
    <cellStyle name="Normal 40 2 6 31" xfId="3871"/>
    <cellStyle name="Normal 40 2 6 31 2" xfId="11843"/>
    <cellStyle name="Normal 40 2 6 31 2 2" xfId="30801"/>
    <cellStyle name="Normal 40 2 6 31 3" xfId="16765"/>
    <cellStyle name="Normal 40 2 6 31 3 2" xfId="36025"/>
    <cellStyle name="Normal 40 2 6 31 4" xfId="21687"/>
    <cellStyle name="Normal 40 2 6 31 5" xfId="41428"/>
    <cellStyle name="Normal 40 2 6 31 6" xfId="46350"/>
    <cellStyle name="Normal 40 2 6 32" xfId="3989"/>
    <cellStyle name="Normal 40 2 6 32 2" xfId="11961"/>
    <cellStyle name="Normal 40 2 6 32 2 2" xfId="30802"/>
    <cellStyle name="Normal 40 2 6 32 3" xfId="16883"/>
    <cellStyle name="Normal 40 2 6 32 3 2" xfId="36143"/>
    <cellStyle name="Normal 40 2 6 32 4" xfId="21805"/>
    <cellStyle name="Normal 40 2 6 32 5" xfId="41546"/>
    <cellStyle name="Normal 40 2 6 32 6" xfId="46468"/>
    <cellStyle name="Normal 40 2 6 33" xfId="4104"/>
    <cellStyle name="Normal 40 2 6 33 2" xfId="12075"/>
    <cellStyle name="Normal 40 2 6 33 2 2" xfId="30803"/>
    <cellStyle name="Normal 40 2 6 33 3" xfId="16997"/>
    <cellStyle name="Normal 40 2 6 33 3 2" xfId="36257"/>
    <cellStyle name="Normal 40 2 6 33 4" xfId="21919"/>
    <cellStyle name="Normal 40 2 6 33 5" xfId="41660"/>
    <cellStyle name="Normal 40 2 6 33 6" xfId="46582"/>
    <cellStyle name="Normal 40 2 6 34" xfId="4219"/>
    <cellStyle name="Normal 40 2 6 34 2" xfId="12190"/>
    <cellStyle name="Normal 40 2 6 34 2 2" xfId="30804"/>
    <cellStyle name="Normal 40 2 6 34 3" xfId="17112"/>
    <cellStyle name="Normal 40 2 6 34 3 2" xfId="36372"/>
    <cellStyle name="Normal 40 2 6 34 4" xfId="22034"/>
    <cellStyle name="Normal 40 2 6 34 5" xfId="41775"/>
    <cellStyle name="Normal 40 2 6 34 6" xfId="46697"/>
    <cellStyle name="Normal 40 2 6 35" xfId="4346"/>
    <cellStyle name="Normal 40 2 6 35 2" xfId="12317"/>
    <cellStyle name="Normal 40 2 6 35 2 2" xfId="30805"/>
    <cellStyle name="Normal 40 2 6 35 3" xfId="17239"/>
    <cellStyle name="Normal 40 2 6 35 3 2" xfId="36499"/>
    <cellStyle name="Normal 40 2 6 35 4" xfId="22161"/>
    <cellStyle name="Normal 40 2 6 35 5" xfId="41902"/>
    <cellStyle name="Normal 40 2 6 35 6" xfId="46824"/>
    <cellStyle name="Normal 40 2 6 36" xfId="4461"/>
    <cellStyle name="Normal 40 2 6 36 2" xfId="12431"/>
    <cellStyle name="Normal 40 2 6 36 2 2" xfId="30806"/>
    <cellStyle name="Normal 40 2 6 36 3" xfId="17353"/>
    <cellStyle name="Normal 40 2 6 36 3 2" xfId="36613"/>
    <cellStyle name="Normal 40 2 6 36 4" xfId="22275"/>
    <cellStyle name="Normal 40 2 6 36 5" xfId="42016"/>
    <cellStyle name="Normal 40 2 6 36 6" xfId="46938"/>
    <cellStyle name="Normal 40 2 6 37" xfId="4578"/>
    <cellStyle name="Normal 40 2 6 37 2" xfId="12548"/>
    <cellStyle name="Normal 40 2 6 37 2 2" xfId="30807"/>
    <cellStyle name="Normal 40 2 6 37 3" xfId="17470"/>
    <cellStyle name="Normal 40 2 6 37 3 2" xfId="36730"/>
    <cellStyle name="Normal 40 2 6 37 4" xfId="22392"/>
    <cellStyle name="Normal 40 2 6 37 5" xfId="42133"/>
    <cellStyle name="Normal 40 2 6 37 6" xfId="47055"/>
    <cellStyle name="Normal 40 2 6 38" xfId="4694"/>
    <cellStyle name="Normal 40 2 6 38 2" xfId="12664"/>
    <cellStyle name="Normal 40 2 6 38 2 2" xfId="30808"/>
    <cellStyle name="Normal 40 2 6 38 3" xfId="17586"/>
    <cellStyle name="Normal 40 2 6 38 3 2" xfId="36846"/>
    <cellStyle name="Normal 40 2 6 38 4" xfId="22508"/>
    <cellStyle name="Normal 40 2 6 38 5" xfId="42249"/>
    <cellStyle name="Normal 40 2 6 38 6" xfId="47171"/>
    <cellStyle name="Normal 40 2 6 39" xfId="4809"/>
    <cellStyle name="Normal 40 2 6 39 2" xfId="12779"/>
    <cellStyle name="Normal 40 2 6 39 2 2" xfId="30809"/>
    <cellStyle name="Normal 40 2 6 39 3" xfId="17701"/>
    <cellStyle name="Normal 40 2 6 39 3 2" xfId="36961"/>
    <cellStyle name="Normal 40 2 6 39 4" xfId="22623"/>
    <cellStyle name="Normal 40 2 6 39 5" xfId="42364"/>
    <cellStyle name="Normal 40 2 6 39 6" xfId="47286"/>
    <cellStyle name="Normal 40 2 6 4" xfId="421"/>
    <cellStyle name="Normal 40 2 6 4 10" xfId="42960"/>
    <cellStyle name="Normal 40 2 6 4 2" xfId="6198"/>
    <cellStyle name="Normal 40 2 6 4 2 2" xfId="8083"/>
    <cellStyle name="Normal 40 2 6 4 2 2 2" xfId="25870"/>
    <cellStyle name="Normal 40 2 6 4 2 3" xfId="32217"/>
    <cellStyle name="Normal 40 2 6 4 2 4" xfId="23992"/>
    <cellStyle name="Normal 40 2 6 4 3" xfId="7398"/>
    <cellStyle name="Normal 40 2 6 4 3 2" xfId="32633"/>
    <cellStyle name="Normal 40 2 6 4 3 3" xfId="25187"/>
    <cellStyle name="Normal 40 2 6 4 4" xfId="6644"/>
    <cellStyle name="Normal 40 2 6 4 4 2" xfId="24433"/>
    <cellStyle name="Normal 40 2 6 4 5" xfId="6197"/>
    <cellStyle name="Normal 40 2 6 4 5 2" xfId="23991"/>
    <cellStyle name="Normal 40 2 6 4 6" xfId="8453"/>
    <cellStyle name="Normal 40 2 6 4 6 2" xfId="30810"/>
    <cellStyle name="Normal 40 2 6 4 7" xfId="13375"/>
    <cellStyle name="Normal 40 2 6 4 7 2" xfId="32216"/>
    <cellStyle name="Normal 40 2 6 4 8" xfId="18297"/>
    <cellStyle name="Normal 40 2 6 4 9" xfId="38038"/>
    <cellStyle name="Normal 40 2 6 40" xfId="4930"/>
    <cellStyle name="Normal 40 2 6 40 2" xfId="12899"/>
    <cellStyle name="Normal 40 2 6 40 2 2" xfId="30811"/>
    <cellStyle name="Normal 40 2 6 40 3" xfId="17821"/>
    <cellStyle name="Normal 40 2 6 40 3 2" xfId="37081"/>
    <cellStyle name="Normal 40 2 6 40 4" xfId="22743"/>
    <cellStyle name="Normal 40 2 6 40 5" xfId="42484"/>
    <cellStyle name="Normal 40 2 6 40 6" xfId="47406"/>
    <cellStyle name="Normal 40 2 6 41" xfId="5045"/>
    <cellStyle name="Normal 40 2 6 41 2" xfId="13014"/>
    <cellStyle name="Normal 40 2 6 41 2 2" xfId="30812"/>
    <cellStyle name="Normal 40 2 6 41 3" xfId="17936"/>
    <cellStyle name="Normal 40 2 6 41 3 2" xfId="37196"/>
    <cellStyle name="Normal 40 2 6 41 4" xfId="22858"/>
    <cellStyle name="Normal 40 2 6 41 5" xfId="42599"/>
    <cellStyle name="Normal 40 2 6 41 6" xfId="47521"/>
    <cellStyle name="Normal 40 2 6 42" xfId="6182"/>
    <cellStyle name="Normal 40 2 6 42 2" xfId="30736"/>
    <cellStyle name="Normal 40 2 6 42 3" xfId="32393"/>
    <cellStyle name="Normal 40 2 6 42 4" xfId="23976"/>
    <cellStyle name="Normal 40 2 6 43" xfId="8213"/>
    <cellStyle name="Normal 40 2 6 43 2" xfId="37467"/>
    <cellStyle name="Normal 40 2 6 43 3" xfId="25999"/>
    <cellStyle name="Normal 40 2 6 44" xfId="13135"/>
    <cellStyle name="Normal 40 2 6 44 2" xfId="26240"/>
    <cellStyle name="Normal 40 2 6 45" xfId="18057"/>
    <cellStyle name="Normal 40 2 6 46" xfId="37558"/>
    <cellStyle name="Normal 40 2 6 47" xfId="37799"/>
    <cellStyle name="Normal 40 2 6 48" xfId="42720"/>
    <cellStyle name="Normal 40 2 6 49" xfId="47793"/>
    <cellStyle name="Normal 40 2 6 5" xfId="543"/>
    <cellStyle name="Normal 40 2 6 5 10" xfId="43081"/>
    <cellStyle name="Normal 40 2 6 5 2" xfId="6200"/>
    <cellStyle name="Normal 40 2 6 5 2 2" xfId="8084"/>
    <cellStyle name="Normal 40 2 6 5 2 2 2" xfId="25871"/>
    <cellStyle name="Normal 40 2 6 5 2 3" xfId="32219"/>
    <cellStyle name="Normal 40 2 6 5 2 4" xfId="23994"/>
    <cellStyle name="Normal 40 2 6 5 3" xfId="7489"/>
    <cellStyle name="Normal 40 2 6 5 3 2" xfId="32754"/>
    <cellStyle name="Normal 40 2 6 5 3 3" xfId="25277"/>
    <cellStyle name="Normal 40 2 6 5 4" xfId="6885"/>
    <cellStyle name="Normal 40 2 6 5 4 2" xfId="24674"/>
    <cellStyle name="Normal 40 2 6 5 5" xfId="6199"/>
    <cellStyle name="Normal 40 2 6 5 5 2" xfId="23993"/>
    <cellStyle name="Normal 40 2 6 5 6" xfId="8574"/>
    <cellStyle name="Normal 40 2 6 5 6 2" xfId="30813"/>
    <cellStyle name="Normal 40 2 6 5 7" xfId="13496"/>
    <cellStyle name="Normal 40 2 6 5 7 2" xfId="32218"/>
    <cellStyle name="Normal 40 2 6 5 8" xfId="18418"/>
    <cellStyle name="Normal 40 2 6 5 9" xfId="38159"/>
    <cellStyle name="Normal 40 2 6 6" xfId="678"/>
    <cellStyle name="Normal 40 2 6 6 2" xfId="8075"/>
    <cellStyle name="Normal 40 2 6 6 2 2" xfId="32886"/>
    <cellStyle name="Normal 40 2 6 6 2 3" xfId="25862"/>
    <cellStyle name="Normal 40 2 6 6 3" xfId="6201"/>
    <cellStyle name="Normal 40 2 6 6 3 2" xfId="23995"/>
    <cellStyle name="Normal 40 2 6 6 4" xfId="8706"/>
    <cellStyle name="Normal 40 2 6 6 4 2" xfId="30814"/>
    <cellStyle name="Normal 40 2 6 6 5" xfId="13628"/>
    <cellStyle name="Normal 40 2 6 6 5 2" xfId="32220"/>
    <cellStyle name="Normal 40 2 6 6 6" xfId="18550"/>
    <cellStyle name="Normal 40 2 6 6 7" xfId="38291"/>
    <cellStyle name="Normal 40 2 6 6 8" xfId="43213"/>
    <cellStyle name="Normal 40 2 6 7" xfId="792"/>
    <cellStyle name="Normal 40 2 6 7 2" xfId="7005"/>
    <cellStyle name="Normal 40 2 6 7 2 2" xfId="24794"/>
    <cellStyle name="Normal 40 2 6 7 3" xfId="8820"/>
    <cellStyle name="Normal 40 2 6 7 3 2" xfId="30815"/>
    <cellStyle name="Normal 40 2 6 7 4" xfId="13742"/>
    <cellStyle name="Normal 40 2 6 7 4 2" xfId="33000"/>
    <cellStyle name="Normal 40 2 6 7 5" xfId="18664"/>
    <cellStyle name="Normal 40 2 6 7 6" xfId="38405"/>
    <cellStyle name="Normal 40 2 6 7 7" xfId="43327"/>
    <cellStyle name="Normal 40 2 6 8" xfId="906"/>
    <cellStyle name="Normal 40 2 6 8 2" xfId="6402"/>
    <cellStyle name="Normal 40 2 6 8 2 2" xfId="24191"/>
    <cellStyle name="Normal 40 2 6 8 3" xfId="8934"/>
    <cellStyle name="Normal 40 2 6 8 3 2" xfId="30816"/>
    <cellStyle name="Normal 40 2 6 8 4" xfId="13856"/>
    <cellStyle name="Normal 40 2 6 8 4 2" xfId="33114"/>
    <cellStyle name="Normal 40 2 6 8 5" xfId="18778"/>
    <cellStyle name="Normal 40 2 6 8 6" xfId="38519"/>
    <cellStyle name="Normal 40 2 6 8 7" xfId="43441"/>
    <cellStyle name="Normal 40 2 6 9" xfId="1053"/>
    <cellStyle name="Normal 40 2 6 9 2" xfId="9075"/>
    <cellStyle name="Normal 40 2 6 9 2 2" xfId="30817"/>
    <cellStyle name="Normal 40 2 6 9 3" xfId="13997"/>
    <cellStyle name="Normal 40 2 6 9 3 2" xfId="33255"/>
    <cellStyle name="Normal 40 2 6 9 4" xfId="18919"/>
    <cellStyle name="Normal 40 2 6 9 5" xfId="38660"/>
    <cellStyle name="Normal 40 2 6 9 6" xfId="43582"/>
    <cellStyle name="Normal 40 2 7" xfId="219"/>
    <cellStyle name="Normal 40 2 7 10" xfId="1368"/>
    <cellStyle name="Normal 40 2 7 10 2" xfId="9384"/>
    <cellStyle name="Normal 40 2 7 10 2 2" xfId="30819"/>
    <cellStyle name="Normal 40 2 7 10 3" xfId="14306"/>
    <cellStyle name="Normal 40 2 7 10 3 2" xfId="33564"/>
    <cellStyle name="Normal 40 2 7 10 4" xfId="19228"/>
    <cellStyle name="Normal 40 2 7 10 5" xfId="38969"/>
    <cellStyle name="Normal 40 2 7 10 6" xfId="43891"/>
    <cellStyle name="Normal 40 2 7 11" xfId="1483"/>
    <cellStyle name="Normal 40 2 7 11 2" xfId="9499"/>
    <cellStyle name="Normal 40 2 7 11 2 2" xfId="30820"/>
    <cellStyle name="Normal 40 2 7 11 3" xfId="14421"/>
    <cellStyle name="Normal 40 2 7 11 3 2" xfId="33679"/>
    <cellStyle name="Normal 40 2 7 11 4" xfId="19343"/>
    <cellStyle name="Normal 40 2 7 11 5" xfId="39084"/>
    <cellStyle name="Normal 40 2 7 11 6" xfId="44006"/>
    <cellStyle name="Normal 40 2 7 12" xfId="1598"/>
    <cellStyle name="Normal 40 2 7 12 2" xfId="9614"/>
    <cellStyle name="Normal 40 2 7 12 2 2" xfId="30821"/>
    <cellStyle name="Normal 40 2 7 12 3" xfId="14536"/>
    <cellStyle name="Normal 40 2 7 12 3 2" xfId="33794"/>
    <cellStyle name="Normal 40 2 7 12 4" xfId="19458"/>
    <cellStyle name="Normal 40 2 7 12 5" xfId="39199"/>
    <cellStyle name="Normal 40 2 7 12 6" xfId="44121"/>
    <cellStyle name="Normal 40 2 7 13" xfId="1712"/>
    <cellStyle name="Normal 40 2 7 13 2" xfId="9728"/>
    <cellStyle name="Normal 40 2 7 13 2 2" xfId="30822"/>
    <cellStyle name="Normal 40 2 7 13 3" xfId="14650"/>
    <cellStyle name="Normal 40 2 7 13 3 2" xfId="33908"/>
    <cellStyle name="Normal 40 2 7 13 4" xfId="19572"/>
    <cellStyle name="Normal 40 2 7 13 5" xfId="39313"/>
    <cellStyle name="Normal 40 2 7 13 6" xfId="44235"/>
    <cellStyle name="Normal 40 2 7 14" xfId="1826"/>
    <cellStyle name="Normal 40 2 7 14 2" xfId="9842"/>
    <cellStyle name="Normal 40 2 7 14 2 2" xfId="30823"/>
    <cellStyle name="Normal 40 2 7 14 3" xfId="14764"/>
    <cellStyle name="Normal 40 2 7 14 3 2" xfId="34022"/>
    <cellStyle name="Normal 40 2 7 14 4" xfId="19686"/>
    <cellStyle name="Normal 40 2 7 14 5" xfId="39427"/>
    <cellStyle name="Normal 40 2 7 14 6" xfId="44349"/>
    <cellStyle name="Normal 40 2 7 15" xfId="1940"/>
    <cellStyle name="Normal 40 2 7 15 2" xfId="9956"/>
    <cellStyle name="Normal 40 2 7 15 2 2" xfId="30824"/>
    <cellStyle name="Normal 40 2 7 15 3" xfId="14878"/>
    <cellStyle name="Normal 40 2 7 15 3 2" xfId="34136"/>
    <cellStyle name="Normal 40 2 7 15 4" xfId="19800"/>
    <cellStyle name="Normal 40 2 7 15 5" xfId="39541"/>
    <cellStyle name="Normal 40 2 7 15 6" xfId="44463"/>
    <cellStyle name="Normal 40 2 7 16" xfId="2054"/>
    <cellStyle name="Normal 40 2 7 16 2" xfId="10070"/>
    <cellStyle name="Normal 40 2 7 16 2 2" xfId="30825"/>
    <cellStyle name="Normal 40 2 7 16 3" xfId="14992"/>
    <cellStyle name="Normal 40 2 7 16 3 2" xfId="34250"/>
    <cellStyle name="Normal 40 2 7 16 4" xfId="19914"/>
    <cellStyle name="Normal 40 2 7 16 5" xfId="39655"/>
    <cellStyle name="Normal 40 2 7 16 6" xfId="44577"/>
    <cellStyle name="Normal 40 2 7 17" xfId="2169"/>
    <cellStyle name="Normal 40 2 7 17 2" xfId="10185"/>
    <cellStyle name="Normal 40 2 7 17 2 2" xfId="30826"/>
    <cellStyle name="Normal 40 2 7 17 3" xfId="15107"/>
    <cellStyle name="Normal 40 2 7 17 3 2" xfId="34365"/>
    <cellStyle name="Normal 40 2 7 17 4" xfId="20029"/>
    <cellStyle name="Normal 40 2 7 17 5" xfId="39770"/>
    <cellStyle name="Normal 40 2 7 17 6" xfId="44692"/>
    <cellStyle name="Normal 40 2 7 18" xfId="2515"/>
    <cellStyle name="Normal 40 2 7 18 2" xfId="10491"/>
    <cellStyle name="Normal 40 2 7 18 2 2" xfId="30827"/>
    <cellStyle name="Normal 40 2 7 18 3" xfId="15413"/>
    <cellStyle name="Normal 40 2 7 18 3 2" xfId="34673"/>
    <cellStyle name="Normal 40 2 7 18 4" xfId="20335"/>
    <cellStyle name="Normal 40 2 7 18 5" xfId="40076"/>
    <cellStyle name="Normal 40 2 7 18 6" xfId="44998"/>
    <cellStyle name="Normal 40 2 7 19" xfId="2634"/>
    <cellStyle name="Normal 40 2 7 19 2" xfId="10610"/>
    <cellStyle name="Normal 40 2 7 19 2 2" xfId="30828"/>
    <cellStyle name="Normal 40 2 7 19 3" xfId="15532"/>
    <cellStyle name="Normal 40 2 7 19 3 2" xfId="34792"/>
    <cellStyle name="Normal 40 2 7 19 4" xfId="20454"/>
    <cellStyle name="Normal 40 2 7 19 5" xfId="40195"/>
    <cellStyle name="Normal 40 2 7 19 6" xfId="45117"/>
    <cellStyle name="Normal 40 2 7 2" xfId="351"/>
    <cellStyle name="Normal 40 2 7 2 10" xfId="37728"/>
    <cellStyle name="Normal 40 2 7 2 11" xfId="37929"/>
    <cellStyle name="Normal 40 2 7 2 12" xfId="42890"/>
    <cellStyle name="Normal 40 2 7 2 13" xfId="47798"/>
    <cellStyle name="Normal 40 2 7 2 2" xfId="2251"/>
    <cellStyle name="Normal 40 2 7 2 2 10" xfId="44772"/>
    <cellStyle name="Normal 40 2 7 2 2 2" xfId="6205"/>
    <cellStyle name="Normal 40 2 7 2 2 2 2" xfId="8087"/>
    <cellStyle name="Normal 40 2 7 2 2 2 2 2" xfId="25874"/>
    <cellStyle name="Normal 40 2 7 2 2 2 3" xfId="32222"/>
    <cellStyle name="Normal 40 2 7 2 2 2 4" xfId="23999"/>
    <cellStyle name="Normal 40 2 7 2 2 3" xfId="7399"/>
    <cellStyle name="Normal 40 2 7 2 2 3 2" xfId="34445"/>
    <cellStyle name="Normal 40 2 7 2 2 3 3" xfId="25188"/>
    <cellStyle name="Normal 40 2 7 2 2 4" xfId="6814"/>
    <cellStyle name="Normal 40 2 7 2 2 4 2" xfId="24603"/>
    <cellStyle name="Normal 40 2 7 2 2 5" xfId="6204"/>
    <cellStyle name="Normal 40 2 7 2 2 5 2" xfId="23998"/>
    <cellStyle name="Normal 40 2 7 2 2 6" xfId="10265"/>
    <cellStyle name="Normal 40 2 7 2 2 6 2" xfId="30830"/>
    <cellStyle name="Normal 40 2 7 2 2 7" xfId="15187"/>
    <cellStyle name="Normal 40 2 7 2 2 7 2" xfId="32221"/>
    <cellStyle name="Normal 40 2 7 2 2 8" xfId="20109"/>
    <cellStyle name="Normal 40 2 7 2 2 9" xfId="39850"/>
    <cellStyle name="Normal 40 2 7 2 3" xfId="6206"/>
    <cellStyle name="Normal 40 2 7 2 3 2" xfId="8086"/>
    <cellStyle name="Normal 40 2 7 2 3 2 2" xfId="25873"/>
    <cellStyle name="Normal 40 2 7 2 3 3" xfId="30829"/>
    <cellStyle name="Normal 40 2 7 2 3 4" xfId="32223"/>
    <cellStyle name="Normal 40 2 7 2 3 5" xfId="24000"/>
    <cellStyle name="Normal 40 2 7 2 4" xfId="7135"/>
    <cellStyle name="Normal 40 2 7 2 4 2" xfId="32563"/>
    <cellStyle name="Normal 40 2 7 2 4 3" xfId="24924"/>
    <cellStyle name="Normal 40 2 7 2 5" xfId="6572"/>
    <cellStyle name="Normal 40 2 7 2 5 2" xfId="37472"/>
    <cellStyle name="Normal 40 2 7 2 5 3" xfId="24361"/>
    <cellStyle name="Normal 40 2 7 2 6" xfId="6203"/>
    <cellStyle name="Normal 40 2 7 2 6 2" xfId="23997"/>
    <cellStyle name="Normal 40 2 7 2 7" xfId="8383"/>
    <cellStyle name="Normal 40 2 7 2 7 2" xfId="26129"/>
    <cellStyle name="Normal 40 2 7 2 8" xfId="13305"/>
    <cellStyle name="Normal 40 2 7 2 8 2" xfId="26370"/>
    <cellStyle name="Normal 40 2 7 2 9" xfId="18227"/>
    <cellStyle name="Normal 40 2 7 20" xfId="2752"/>
    <cellStyle name="Normal 40 2 7 20 2" xfId="10728"/>
    <cellStyle name="Normal 40 2 7 20 2 2" xfId="30831"/>
    <cellStyle name="Normal 40 2 7 20 3" xfId="15650"/>
    <cellStyle name="Normal 40 2 7 20 3 2" xfId="34910"/>
    <cellStyle name="Normal 40 2 7 20 4" xfId="20572"/>
    <cellStyle name="Normal 40 2 7 20 5" xfId="40313"/>
    <cellStyle name="Normal 40 2 7 20 6" xfId="45235"/>
    <cellStyle name="Normal 40 2 7 21" xfId="2871"/>
    <cellStyle name="Normal 40 2 7 21 2" xfId="10847"/>
    <cellStyle name="Normal 40 2 7 21 2 2" xfId="30832"/>
    <cellStyle name="Normal 40 2 7 21 3" xfId="15769"/>
    <cellStyle name="Normal 40 2 7 21 3 2" xfId="35029"/>
    <cellStyle name="Normal 40 2 7 21 4" xfId="20691"/>
    <cellStyle name="Normal 40 2 7 21 5" xfId="40432"/>
    <cellStyle name="Normal 40 2 7 21 6" xfId="45354"/>
    <cellStyle name="Normal 40 2 7 22" xfId="2987"/>
    <cellStyle name="Normal 40 2 7 22 2" xfId="10963"/>
    <cellStyle name="Normal 40 2 7 22 2 2" xfId="30833"/>
    <cellStyle name="Normal 40 2 7 22 3" xfId="15885"/>
    <cellStyle name="Normal 40 2 7 22 3 2" xfId="35145"/>
    <cellStyle name="Normal 40 2 7 22 4" xfId="20807"/>
    <cellStyle name="Normal 40 2 7 22 5" xfId="40548"/>
    <cellStyle name="Normal 40 2 7 22 6" xfId="45470"/>
    <cellStyle name="Normal 40 2 7 23" xfId="3105"/>
    <cellStyle name="Normal 40 2 7 23 2" xfId="11081"/>
    <cellStyle name="Normal 40 2 7 23 2 2" xfId="30834"/>
    <cellStyle name="Normal 40 2 7 23 3" xfId="16003"/>
    <cellStyle name="Normal 40 2 7 23 3 2" xfId="35263"/>
    <cellStyle name="Normal 40 2 7 23 4" xfId="20925"/>
    <cellStyle name="Normal 40 2 7 23 5" xfId="40666"/>
    <cellStyle name="Normal 40 2 7 23 6" xfId="45588"/>
    <cellStyle name="Normal 40 2 7 24" xfId="3223"/>
    <cellStyle name="Normal 40 2 7 24 2" xfId="11198"/>
    <cellStyle name="Normal 40 2 7 24 2 2" xfId="30835"/>
    <cellStyle name="Normal 40 2 7 24 3" xfId="16120"/>
    <cellStyle name="Normal 40 2 7 24 3 2" xfId="35380"/>
    <cellStyle name="Normal 40 2 7 24 4" xfId="21042"/>
    <cellStyle name="Normal 40 2 7 24 5" xfId="40783"/>
    <cellStyle name="Normal 40 2 7 24 6" xfId="45705"/>
    <cellStyle name="Normal 40 2 7 25" xfId="3340"/>
    <cellStyle name="Normal 40 2 7 25 2" xfId="11315"/>
    <cellStyle name="Normal 40 2 7 25 2 2" xfId="30836"/>
    <cellStyle name="Normal 40 2 7 25 3" xfId="16237"/>
    <cellStyle name="Normal 40 2 7 25 3 2" xfId="35497"/>
    <cellStyle name="Normal 40 2 7 25 4" xfId="21159"/>
    <cellStyle name="Normal 40 2 7 25 5" xfId="40900"/>
    <cellStyle name="Normal 40 2 7 25 6" xfId="45822"/>
    <cellStyle name="Normal 40 2 7 26" xfId="3457"/>
    <cellStyle name="Normal 40 2 7 26 2" xfId="11432"/>
    <cellStyle name="Normal 40 2 7 26 2 2" xfId="30837"/>
    <cellStyle name="Normal 40 2 7 26 3" xfId="16354"/>
    <cellStyle name="Normal 40 2 7 26 3 2" xfId="35614"/>
    <cellStyle name="Normal 40 2 7 26 4" xfId="21276"/>
    <cellStyle name="Normal 40 2 7 26 5" xfId="41017"/>
    <cellStyle name="Normal 40 2 7 26 6" xfId="45939"/>
    <cellStyle name="Normal 40 2 7 27" xfId="3571"/>
    <cellStyle name="Normal 40 2 7 27 2" xfId="11546"/>
    <cellStyle name="Normal 40 2 7 27 2 2" xfId="30838"/>
    <cellStyle name="Normal 40 2 7 27 3" xfId="16468"/>
    <cellStyle name="Normal 40 2 7 27 3 2" xfId="35728"/>
    <cellStyle name="Normal 40 2 7 27 4" xfId="21390"/>
    <cellStyle name="Normal 40 2 7 27 5" xfId="41131"/>
    <cellStyle name="Normal 40 2 7 27 6" xfId="46053"/>
    <cellStyle name="Normal 40 2 7 28" xfId="3688"/>
    <cellStyle name="Normal 40 2 7 28 2" xfId="11662"/>
    <cellStyle name="Normal 40 2 7 28 2 2" xfId="30839"/>
    <cellStyle name="Normal 40 2 7 28 3" xfId="16584"/>
    <cellStyle name="Normal 40 2 7 28 3 2" xfId="35844"/>
    <cellStyle name="Normal 40 2 7 28 4" xfId="21506"/>
    <cellStyle name="Normal 40 2 7 28 5" xfId="41247"/>
    <cellStyle name="Normal 40 2 7 28 6" xfId="46169"/>
    <cellStyle name="Normal 40 2 7 29" xfId="3804"/>
    <cellStyle name="Normal 40 2 7 29 2" xfId="11777"/>
    <cellStyle name="Normal 40 2 7 29 2 2" xfId="30840"/>
    <cellStyle name="Normal 40 2 7 29 3" xfId="16699"/>
    <cellStyle name="Normal 40 2 7 29 3 2" xfId="35959"/>
    <cellStyle name="Normal 40 2 7 29 4" xfId="21621"/>
    <cellStyle name="Normal 40 2 7 29 5" xfId="41362"/>
    <cellStyle name="Normal 40 2 7 29 6" xfId="46284"/>
    <cellStyle name="Normal 40 2 7 3" xfId="471"/>
    <cellStyle name="Normal 40 2 7 3 10" xfId="43010"/>
    <cellStyle name="Normal 40 2 7 3 2" xfId="6208"/>
    <cellStyle name="Normal 40 2 7 3 2 2" xfId="8088"/>
    <cellStyle name="Normal 40 2 7 3 2 2 2" xfId="25875"/>
    <cellStyle name="Normal 40 2 7 3 2 3" xfId="32225"/>
    <cellStyle name="Normal 40 2 7 3 2 4" xfId="24002"/>
    <cellStyle name="Normal 40 2 7 3 3" xfId="7400"/>
    <cellStyle name="Normal 40 2 7 3 3 2" xfId="32683"/>
    <cellStyle name="Normal 40 2 7 3 3 3" xfId="25189"/>
    <cellStyle name="Normal 40 2 7 3 4" xfId="6694"/>
    <cellStyle name="Normal 40 2 7 3 4 2" xfId="24483"/>
    <cellStyle name="Normal 40 2 7 3 5" xfId="6207"/>
    <cellStyle name="Normal 40 2 7 3 5 2" xfId="24001"/>
    <cellStyle name="Normal 40 2 7 3 6" xfId="8503"/>
    <cellStyle name="Normal 40 2 7 3 6 2" xfId="30841"/>
    <cellStyle name="Normal 40 2 7 3 7" xfId="13425"/>
    <cellStyle name="Normal 40 2 7 3 7 2" xfId="32224"/>
    <cellStyle name="Normal 40 2 7 3 8" xfId="18347"/>
    <cellStyle name="Normal 40 2 7 3 9" xfId="38088"/>
    <cellStyle name="Normal 40 2 7 30" xfId="3921"/>
    <cellStyle name="Normal 40 2 7 30 2" xfId="11893"/>
    <cellStyle name="Normal 40 2 7 30 2 2" xfId="30842"/>
    <cellStyle name="Normal 40 2 7 30 3" xfId="16815"/>
    <cellStyle name="Normal 40 2 7 30 3 2" xfId="36075"/>
    <cellStyle name="Normal 40 2 7 30 4" xfId="21737"/>
    <cellStyle name="Normal 40 2 7 30 5" xfId="41478"/>
    <cellStyle name="Normal 40 2 7 30 6" xfId="46400"/>
    <cellStyle name="Normal 40 2 7 31" xfId="4039"/>
    <cellStyle name="Normal 40 2 7 31 2" xfId="12011"/>
    <cellStyle name="Normal 40 2 7 31 2 2" xfId="30843"/>
    <cellStyle name="Normal 40 2 7 31 3" xfId="16933"/>
    <cellStyle name="Normal 40 2 7 31 3 2" xfId="36193"/>
    <cellStyle name="Normal 40 2 7 31 4" xfId="21855"/>
    <cellStyle name="Normal 40 2 7 31 5" xfId="41596"/>
    <cellStyle name="Normal 40 2 7 31 6" xfId="46518"/>
    <cellStyle name="Normal 40 2 7 32" xfId="4154"/>
    <cellStyle name="Normal 40 2 7 32 2" xfId="12125"/>
    <cellStyle name="Normal 40 2 7 32 2 2" xfId="30844"/>
    <cellStyle name="Normal 40 2 7 32 3" xfId="17047"/>
    <cellStyle name="Normal 40 2 7 32 3 2" xfId="36307"/>
    <cellStyle name="Normal 40 2 7 32 4" xfId="21969"/>
    <cellStyle name="Normal 40 2 7 32 5" xfId="41710"/>
    <cellStyle name="Normal 40 2 7 32 6" xfId="46632"/>
    <cellStyle name="Normal 40 2 7 33" xfId="4269"/>
    <cellStyle name="Normal 40 2 7 33 2" xfId="12240"/>
    <cellStyle name="Normal 40 2 7 33 2 2" xfId="30845"/>
    <cellStyle name="Normal 40 2 7 33 3" xfId="17162"/>
    <cellStyle name="Normal 40 2 7 33 3 2" xfId="36422"/>
    <cellStyle name="Normal 40 2 7 33 4" xfId="22084"/>
    <cellStyle name="Normal 40 2 7 33 5" xfId="41825"/>
    <cellStyle name="Normal 40 2 7 33 6" xfId="46747"/>
    <cellStyle name="Normal 40 2 7 34" xfId="4396"/>
    <cellStyle name="Normal 40 2 7 34 2" xfId="12367"/>
    <cellStyle name="Normal 40 2 7 34 2 2" xfId="30846"/>
    <cellStyle name="Normal 40 2 7 34 3" xfId="17289"/>
    <cellStyle name="Normal 40 2 7 34 3 2" xfId="36549"/>
    <cellStyle name="Normal 40 2 7 34 4" xfId="22211"/>
    <cellStyle name="Normal 40 2 7 34 5" xfId="41952"/>
    <cellStyle name="Normal 40 2 7 34 6" xfId="46874"/>
    <cellStyle name="Normal 40 2 7 35" xfId="4511"/>
    <cellStyle name="Normal 40 2 7 35 2" xfId="12481"/>
    <cellStyle name="Normal 40 2 7 35 2 2" xfId="30847"/>
    <cellStyle name="Normal 40 2 7 35 3" xfId="17403"/>
    <cellStyle name="Normal 40 2 7 35 3 2" xfId="36663"/>
    <cellStyle name="Normal 40 2 7 35 4" xfId="22325"/>
    <cellStyle name="Normal 40 2 7 35 5" xfId="42066"/>
    <cellStyle name="Normal 40 2 7 35 6" xfId="46988"/>
    <cellStyle name="Normal 40 2 7 36" xfId="4628"/>
    <cellStyle name="Normal 40 2 7 36 2" xfId="12598"/>
    <cellStyle name="Normal 40 2 7 36 2 2" xfId="30848"/>
    <cellStyle name="Normal 40 2 7 36 3" xfId="17520"/>
    <cellStyle name="Normal 40 2 7 36 3 2" xfId="36780"/>
    <cellStyle name="Normal 40 2 7 36 4" xfId="22442"/>
    <cellStyle name="Normal 40 2 7 36 5" xfId="42183"/>
    <cellStyle name="Normal 40 2 7 36 6" xfId="47105"/>
    <cellStyle name="Normal 40 2 7 37" xfId="4744"/>
    <cellStyle name="Normal 40 2 7 37 2" xfId="12714"/>
    <cellStyle name="Normal 40 2 7 37 2 2" xfId="30849"/>
    <cellStyle name="Normal 40 2 7 37 3" xfId="17636"/>
    <cellStyle name="Normal 40 2 7 37 3 2" xfId="36896"/>
    <cellStyle name="Normal 40 2 7 37 4" xfId="22558"/>
    <cellStyle name="Normal 40 2 7 37 5" xfId="42299"/>
    <cellStyle name="Normal 40 2 7 37 6" xfId="47221"/>
    <cellStyle name="Normal 40 2 7 38" xfId="4859"/>
    <cellStyle name="Normal 40 2 7 38 2" xfId="12829"/>
    <cellStyle name="Normal 40 2 7 38 2 2" xfId="30850"/>
    <cellStyle name="Normal 40 2 7 38 3" xfId="17751"/>
    <cellStyle name="Normal 40 2 7 38 3 2" xfId="37011"/>
    <cellStyle name="Normal 40 2 7 38 4" xfId="22673"/>
    <cellStyle name="Normal 40 2 7 38 5" xfId="42414"/>
    <cellStyle name="Normal 40 2 7 38 6" xfId="47336"/>
    <cellStyle name="Normal 40 2 7 39" xfId="4980"/>
    <cellStyle name="Normal 40 2 7 39 2" xfId="12949"/>
    <cellStyle name="Normal 40 2 7 39 2 2" xfId="30851"/>
    <cellStyle name="Normal 40 2 7 39 3" xfId="17871"/>
    <cellStyle name="Normal 40 2 7 39 3 2" xfId="37131"/>
    <cellStyle name="Normal 40 2 7 39 4" xfId="22793"/>
    <cellStyle name="Normal 40 2 7 39 5" xfId="42534"/>
    <cellStyle name="Normal 40 2 7 39 6" xfId="47456"/>
    <cellStyle name="Normal 40 2 7 4" xfId="593"/>
    <cellStyle name="Normal 40 2 7 4 10" xfId="43131"/>
    <cellStyle name="Normal 40 2 7 4 2" xfId="6210"/>
    <cellStyle name="Normal 40 2 7 4 2 2" xfId="8089"/>
    <cellStyle name="Normal 40 2 7 4 2 2 2" xfId="25876"/>
    <cellStyle name="Normal 40 2 7 4 2 3" xfId="32227"/>
    <cellStyle name="Normal 40 2 7 4 2 4" xfId="24004"/>
    <cellStyle name="Normal 40 2 7 4 3" xfId="7539"/>
    <cellStyle name="Normal 40 2 7 4 3 2" xfId="32804"/>
    <cellStyle name="Normal 40 2 7 4 3 3" xfId="25327"/>
    <cellStyle name="Normal 40 2 7 4 4" xfId="6935"/>
    <cellStyle name="Normal 40 2 7 4 4 2" xfId="24724"/>
    <cellStyle name="Normal 40 2 7 4 5" xfId="6209"/>
    <cellStyle name="Normal 40 2 7 4 5 2" xfId="24003"/>
    <cellStyle name="Normal 40 2 7 4 6" xfId="8624"/>
    <cellStyle name="Normal 40 2 7 4 6 2" xfId="30852"/>
    <cellStyle name="Normal 40 2 7 4 7" xfId="13546"/>
    <cellStyle name="Normal 40 2 7 4 7 2" xfId="32226"/>
    <cellStyle name="Normal 40 2 7 4 8" xfId="18468"/>
    <cellStyle name="Normal 40 2 7 4 9" xfId="38209"/>
    <cellStyle name="Normal 40 2 7 40" xfId="5095"/>
    <cellStyle name="Normal 40 2 7 40 2" xfId="13064"/>
    <cellStyle name="Normal 40 2 7 40 2 2" xfId="30853"/>
    <cellStyle name="Normal 40 2 7 40 3" xfId="17986"/>
    <cellStyle name="Normal 40 2 7 40 3 2" xfId="37246"/>
    <cellStyle name="Normal 40 2 7 40 4" xfId="22908"/>
    <cellStyle name="Normal 40 2 7 40 5" xfId="42649"/>
    <cellStyle name="Normal 40 2 7 40 6" xfId="47571"/>
    <cellStyle name="Normal 40 2 7 41" xfId="6202"/>
    <cellStyle name="Normal 40 2 7 41 2" xfId="30818"/>
    <cellStyle name="Normal 40 2 7 41 3" xfId="32443"/>
    <cellStyle name="Normal 40 2 7 41 4" xfId="23996"/>
    <cellStyle name="Normal 40 2 7 42" xfId="8263"/>
    <cellStyle name="Normal 40 2 7 42 2" xfId="37471"/>
    <cellStyle name="Normal 40 2 7 42 3" xfId="26049"/>
    <cellStyle name="Normal 40 2 7 43" xfId="13185"/>
    <cellStyle name="Normal 40 2 7 43 2" xfId="26290"/>
    <cellStyle name="Normal 40 2 7 44" xfId="18107"/>
    <cellStyle name="Normal 40 2 7 45" xfId="37608"/>
    <cellStyle name="Normal 40 2 7 46" xfId="37849"/>
    <cellStyle name="Normal 40 2 7 47" xfId="42770"/>
    <cellStyle name="Normal 40 2 7 48" xfId="47797"/>
    <cellStyle name="Normal 40 2 7 5" xfId="728"/>
    <cellStyle name="Normal 40 2 7 5 2" xfId="8085"/>
    <cellStyle name="Normal 40 2 7 5 2 2" xfId="32936"/>
    <cellStyle name="Normal 40 2 7 5 2 3" xfId="25872"/>
    <cellStyle name="Normal 40 2 7 5 3" xfId="6211"/>
    <cellStyle name="Normal 40 2 7 5 3 2" xfId="24005"/>
    <cellStyle name="Normal 40 2 7 5 4" xfId="8756"/>
    <cellStyle name="Normal 40 2 7 5 4 2" xfId="30854"/>
    <cellStyle name="Normal 40 2 7 5 5" xfId="13678"/>
    <cellStyle name="Normal 40 2 7 5 5 2" xfId="32228"/>
    <cellStyle name="Normal 40 2 7 5 6" xfId="18600"/>
    <cellStyle name="Normal 40 2 7 5 7" xfId="38341"/>
    <cellStyle name="Normal 40 2 7 5 8" xfId="43263"/>
    <cellStyle name="Normal 40 2 7 6" xfId="842"/>
    <cellStyle name="Normal 40 2 7 6 2" xfId="7055"/>
    <cellStyle name="Normal 40 2 7 6 2 2" xfId="24844"/>
    <cellStyle name="Normal 40 2 7 6 3" xfId="8870"/>
    <cellStyle name="Normal 40 2 7 6 3 2" xfId="30855"/>
    <cellStyle name="Normal 40 2 7 6 4" xfId="13792"/>
    <cellStyle name="Normal 40 2 7 6 4 2" xfId="33050"/>
    <cellStyle name="Normal 40 2 7 6 5" xfId="18714"/>
    <cellStyle name="Normal 40 2 7 6 6" xfId="38455"/>
    <cellStyle name="Normal 40 2 7 6 7" xfId="43377"/>
    <cellStyle name="Normal 40 2 7 7" xfId="956"/>
    <cellStyle name="Normal 40 2 7 7 2" xfId="6452"/>
    <cellStyle name="Normal 40 2 7 7 2 2" xfId="24241"/>
    <cellStyle name="Normal 40 2 7 7 3" xfId="8984"/>
    <cellStyle name="Normal 40 2 7 7 3 2" xfId="30856"/>
    <cellStyle name="Normal 40 2 7 7 4" xfId="13906"/>
    <cellStyle name="Normal 40 2 7 7 4 2" xfId="33164"/>
    <cellStyle name="Normal 40 2 7 7 5" xfId="18828"/>
    <cellStyle name="Normal 40 2 7 7 6" xfId="38569"/>
    <cellStyle name="Normal 40 2 7 7 7" xfId="43491"/>
    <cellStyle name="Normal 40 2 7 8" xfId="1103"/>
    <cellStyle name="Normal 40 2 7 8 2" xfId="9125"/>
    <cellStyle name="Normal 40 2 7 8 2 2" xfId="30857"/>
    <cellStyle name="Normal 40 2 7 8 3" xfId="14047"/>
    <cellStyle name="Normal 40 2 7 8 3 2" xfId="33305"/>
    <cellStyle name="Normal 40 2 7 8 4" xfId="18969"/>
    <cellStyle name="Normal 40 2 7 8 5" xfId="38710"/>
    <cellStyle name="Normal 40 2 7 8 6" xfId="43632"/>
    <cellStyle name="Normal 40 2 7 9" xfId="1252"/>
    <cellStyle name="Normal 40 2 7 9 2" xfId="9269"/>
    <cellStyle name="Normal 40 2 7 9 2 2" xfId="30858"/>
    <cellStyle name="Normal 40 2 7 9 3" xfId="14191"/>
    <cellStyle name="Normal 40 2 7 9 3 2" xfId="33449"/>
    <cellStyle name="Normal 40 2 7 9 4" xfId="19113"/>
    <cellStyle name="Normal 40 2 7 9 5" xfId="38854"/>
    <cellStyle name="Normal 40 2 7 9 6" xfId="43776"/>
    <cellStyle name="Normal 40 2 8" xfId="251"/>
    <cellStyle name="Normal 40 2 8 10" xfId="37628"/>
    <cellStyle name="Normal 40 2 8 11" xfId="37869"/>
    <cellStyle name="Normal 40 2 8 12" xfId="42790"/>
    <cellStyle name="Normal 40 2 8 13" xfId="47799"/>
    <cellStyle name="Normal 40 2 8 2" xfId="2190"/>
    <cellStyle name="Normal 40 2 8 2 10" xfId="44712"/>
    <cellStyle name="Normal 40 2 8 2 2" xfId="6214"/>
    <cellStyle name="Normal 40 2 8 2 2 2" xfId="8091"/>
    <cellStyle name="Normal 40 2 8 2 2 2 2" xfId="25878"/>
    <cellStyle name="Normal 40 2 8 2 2 3" xfId="32230"/>
    <cellStyle name="Normal 40 2 8 2 2 4" xfId="24008"/>
    <cellStyle name="Normal 40 2 8 2 3" xfId="7401"/>
    <cellStyle name="Normal 40 2 8 2 3 2" xfId="34385"/>
    <cellStyle name="Normal 40 2 8 2 3 3" xfId="25190"/>
    <cellStyle name="Normal 40 2 8 2 4" xfId="6714"/>
    <cellStyle name="Normal 40 2 8 2 4 2" xfId="24503"/>
    <cellStyle name="Normal 40 2 8 2 5" xfId="6213"/>
    <cellStyle name="Normal 40 2 8 2 5 2" xfId="24007"/>
    <cellStyle name="Normal 40 2 8 2 6" xfId="10205"/>
    <cellStyle name="Normal 40 2 8 2 6 2" xfId="30860"/>
    <cellStyle name="Normal 40 2 8 2 7" xfId="15127"/>
    <cellStyle name="Normal 40 2 8 2 7 2" xfId="32229"/>
    <cellStyle name="Normal 40 2 8 2 8" xfId="20049"/>
    <cellStyle name="Normal 40 2 8 2 9" xfId="39790"/>
    <cellStyle name="Normal 40 2 8 3" xfId="6215"/>
    <cellStyle name="Normal 40 2 8 3 2" xfId="8090"/>
    <cellStyle name="Normal 40 2 8 3 2 2" xfId="25877"/>
    <cellStyle name="Normal 40 2 8 3 3" xfId="30859"/>
    <cellStyle name="Normal 40 2 8 3 4" xfId="32231"/>
    <cellStyle name="Normal 40 2 8 3 5" xfId="24009"/>
    <cellStyle name="Normal 40 2 8 4" xfId="7075"/>
    <cellStyle name="Normal 40 2 8 4 2" xfId="32463"/>
    <cellStyle name="Normal 40 2 8 4 3" xfId="24864"/>
    <cellStyle name="Normal 40 2 8 5" xfId="6472"/>
    <cellStyle name="Normal 40 2 8 5 2" xfId="37473"/>
    <cellStyle name="Normal 40 2 8 5 3" xfId="24261"/>
    <cellStyle name="Normal 40 2 8 6" xfId="6212"/>
    <cellStyle name="Normal 40 2 8 6 2" xfId="24006"/>
    <cellStyle name="Normal 40 2 8 7" xfId="8283"/>
    <cellStyle name="Normal 40 2 8 7 2" xfId="26069"/>
    <cellStyle name="Normal 40 2 8 8" xfId="13205"/>
    <cellStyle name="Normal 40 2 8 8 2" xfId="26310"/>
    <cellStyle name="Normal 40 2 8 9" xfId="18127"/>
    <cellStyle name="Normal 40 2 9" xfId="371"/>
    <cellStyle name="Normal 40 2 9 10" xfId="42910"/>
    <cellStyle name="Normal 40 2 9 2" xfId="6217"/>
    <cellStyle name="Normal 40 2 9 2 2" xfId="8092"/>
    <cellStyle name="Normal 40 2 9 2 2 2" xfId="25879"/>
    <cellStyle name="Normal 40 2 9 2 3" xfId="32233"/>
    <cellStyle name="Normal 40 2 9 2 4" xfId="24011"/>
    <cellStyle name="Normal 40 2 9 3" xfId="7402"/>
    <cellStyle name="Normal 40 2 9 3 2" xfId="32583"/>
    <cellStyle name="Normal 40 2 9 3 3" xfId="25191"/>
    <cellStyle name="Normal 40 2 9 4" xfId="6594"/>
    <cellStyle name="Normal 40 2 9 4 2" xfId="24383"/>
    <cellStyle name="Normal 40 2 9 5" xfId="6216"/>
    <cellStyle name="Normal 40 2 9 5 2" xfId="24010"/>
    <cellStyle name="Normal 40 2 9 6" xfId="8403"/>
    <cellStyle name="Normal 40 2 9 6 2" xfId="30861"/>
    <cellStyle name="Normal 40 2 9 7" xfId="13325"/>
    <cellStyle name="Normal 40 2 9 7 2" xfId="32232"/>
    <cellStyle name="Normal 40 2 9 8" xfId="18247"/>
    <cellStyle name="Normal 40 2 9 9" xfId="37988"/>
    <cellStyle name="Normal 40 20" xfId="1139"/>
    <cellStyle name="Normal 40 20 2" xfId="9156"/>
    <cellStyle name="Normal 40 20 2 2" xfId="30862"/>
    <cellStyle name="Normal 40 20 3" xfId="14078"/>
    <cellStyle name="Normal 40 20 3 2" xfId="33336"/>
    <cellStyle name="Normal 40 20 4" xfId="19000"/>
    <cellStyle name="Normal 40 20 5" xfId="38741"/>
    <cellStyle name="Normal 40 20 6" xfId="43663"/>
    <cellStyle name="Normal 40 21" xfId="980"/>
    <cellStyle name="Normal 40 21 2" xfId="9005"/>
    <cellStyle name="Normal 40 21 2 2" xfId="30863"/>
    <cellStyle name="Normal 40 21 3" xfId="13927"/>
    <cellStyle name="Normal 40 21 3 2" xfId="33185"/>
    <cellStyle name="Normal 40 21 4" xfId="18849"/>
    <cellStyle name="Normal 40 21 5" xfId="38590"/>
    <cellStyle name="Normal 40 21 6" xfId="43512"/>
    <cellStyle name="Normal 40 22" xfId="1125"/>
    <cellStyle name="Normal 40 22 2" xfId="9146"/>
    <cellStyle name="Normal 40 22 2 2" xfId="30864"/>
    <cellStyle name="Normal 40 22 3" xfId="14068"/>
    <cellStyle name="Normal 40 22 3 2" xfId="33326"/>
    <cellStyle name="Normal 40 22 4" xfId="18990"/>
    <cellStyle name="Normal 40 22 5" xfId="38731"/>
    <cellStyle name="Normal 40 22 6" xfId="43653"/>
    <cellStyle name="Normal 40 23" xfId="973"/>
    <cellStyle name="Normal 40 23 2" xfId="9000"/>
    <cellStyle name="Normal 40 23 2 2" xfId="30865"/>
    <cellStyle name="Normal 40 23 3" xfId="13922"/>
    <cellStyle name="Normal 40 23 3 2" xfId="33180"/>
    <cellStyle name="Normal 40 23 4" xfId="18844"/>
    <cellStyle name="Normal 40 23 5" xfId="38585"/>
    <cellStyle name="Normal 40 23 6" xfId="43507"/>
    <cellStyle name="Normal 40 24" xfId="972"/>
    <cellStyle name="Normal 40 24 2" xfId="8999"/>
    <cellStyle name="Normal 40 24 2 2" xfId="30866"/>
    <cellStyle name="Normal 40 24 3" xfId="13921"/>
    <cellStyle name="Normal 40 24 3 2" xfId="33179"/>
    <cellStyle name="Normal 40 24 4" xfId="18843"/>
    <cellStyle name="Normal 40 24 5" xfId="38584"/>
    <cellStyle name="Normal 40 24 6" xfId="43506"/>
    <cellStyle name="Normal 40 25" xfId="2407"/>
    <cellStyle name="Normal 40 25 2" xfId="10383"/>
    <cellStyle name="Normal 40 25 2 2" xfId="30867"/>
    <cellStyle name="Normal 40 25 3" xfId="15305"/>
    <cellStyle name="Normal 40 25 3 2" xfId="34565"/>
    <cellStyle name="Normal 40 25 4" xfId="20227"/>
    <cellStyle name="Normal 40 25 5" xfId="39968"/>
    <cellStyle name="Normal 40 25 6" xfId="44890"/>
    <cellStyle name="Normal 40 26" xfId="2342"/>
    <cellStyle name="Normal 40 26 2" xfId="10331"/>
    <cellStyle name="Normal 40 26 2 2" xfId="30868"/>
    <cellStyle name="Normal 40 26 3" xfId="15253"/>
    <cellStyle name="Normal 40 26 3 2" xfId="34513"/>
    <cellStyle name="Normal 40 26 4" xfId="20175"/>
    <cellStyle name="Normal 40 26 5" xfId="39916"/>
    <cellStyle name="Normal 40 26 6" xfId="44838"/>
    <cellStyle name="Normal 40 27" xfId="2382"/>
    <cellStyle name="Normal 40 27 2" xfId="10365"/>
    <cellStyle name="Normal 40 27 2 2" xfId="30869"/>
    <cellStyle name="Normal 40 27 3" xfId="15287"/>
    <cellStyle name="Normal 40 27 3 2" xfId="34547"/>
    <cellStyle name="Normal 40 27 4" xfId="20209"/>
    <cellStyle name="Normal 40 27 5" xfId="39950"/>
    <cellStyle name="Normal 40 27 6" xfId="44872"/>
    <cellStyle name="Normal 40 28" xfId="2363"/>
    <cellStyle name="Normal 40 28 2" xfId="10348"/>
    <cellStyle name="Normal 40 28 2 2" xfId="30870"/>
    <cellStyle name="Normal 40 28 3" xfId="15270"/>
    <cellStyle name="Normal 40 28 3 2" xfId="34530"/>
    <cellStyle name="Normal 40 28 4" xfId="20192"/>
    <cellStyle name="Normal 40 28 5" xfId="39933"/>
    <cellStyle name="Normal 40 28 6" xfId="44855"/>
    <cellStyle name="Normal 40 29" xfId="2402"/>
    <cellStyle name="Normal 40 29 2" xfId="10378"/>
    <cellStyle name="Normal 40 29 2 2" xfId="30871"/>
    <cellStyle name="Normal 40 29 3" xfId="15300"/>
    <cellStyle name="Normal 40 29 3 2" xfId="34560"/>
    <cellStyle name="Normal 40 29 4" xfId="20222"/>
    <cellStyle name="Normal 40 29 5" xfId="39963"/>
    <cellStyle name="Normal 40 29 6" xfId="44885"/>
    <cellStyle name="Normal 40 3" xfId="132"/>
    <cellStyle name="Normal 40 3 10" xfId="1165"/>
    <cellStyle name="Normal 40 3 10 2" xfId="9182"/>
    <cellStyle name="Normal 40 3 10 2 2" xfId="30873"/>
    <cellStyle name="Normal 40 3 10 3" xfId="14104"/>
    <cellStyle name="Normal 40 3 10 3 2" xfId="33362"/>
    <cellStyle name="Normal 40 3 10 4" xfId="19026"/>
    <cellStyle name="Normal 40 3 10 5" xfId="38767"/>
    <cellStyle name="Normal 40 3 10 6" xfId="43689"/>
    <cellStyle name="Normal 40 3 11" xfId="1281"/>
    <cellStyle name="Normal 40 3 11 2" xfId="9297"/>
    <cellStyle name="Normal 40 3 11 2 2" xfId="30874"/>
    <cellStyle name="Normal 40 3 11 3" xfId="14219"/>
    <cellStyle name="Normal 40 3 11 3 2" xfId="33477"/>
    <cellStyle name="Normal 40 3 11 4" xfId="19141"/>
    <cellStyle name="Normal 40 3 11 5" xfId="38882"/>
    <cellStyle name="Normal 40 3 11 6" xfId="43804"/>
    <cellStyle name="Normal 40 3 12" xfId="1396"/>
    <cellStyle name="Normal 40 3 12 2" xfId="9412"/>
    <cellStyle name="Normal 40 3 12 2 2" xfId="30875"/>
    <cellStyle name="Normal 40 3 12 3" xfId="14334"/>
    <cellStyle name="Normal 40 3 12 3 2" xfId="33592"/>
    <cellStyle name="Normal 40 3 12 4" xfId="19256"/>
    <cellStyle name="Normal 40 3 12 5" xfId="38997"/>
    <cellStyle name="Normal 40 3 12 6" xfId="43919"/>
    <cellStyle name="Normal 40 3 13" xfId="1511"/>
    <cellStyle name="Normal 40 3 13 2" xfId="9527"/>
    <cellStyle name="Normal 40 3 13 2 2" xfId="30876"/>
    <cellStyle name="Normal 40 3 13 3" xfId="14449"/>
    <cellStyle name="Normal 40 3 13 3 2" xfId="33707"/>
    <cellStyle name="Normal 40 3 13 4" xfId="19371"/>
    <cellStyle name="Normal 40 3 13 5" xfId="39112"/>
    <cellStyle name="Normal 40 3 13 6" xfId="44034"/>
    <cellStyle name="Normal 40 3 14" xfId="1625"/>
    <cellStyle name="Normal 40 3 14 2" xfId="9641"/>
    <cellStyle name="Normal 40 3 14 2 2" xfId="30877"/>
    <cellStyle name="Normal 40 3 14 3" xfId="14563"/>
    <cellStyle name="Normal 40 3 14 3 2" xfId="33821"/>
    <cellStyle name="Normal 40 3 14 4" xfId="19485"/>
    <cellStyle name="Normal 40 3 14 5" xfId="39226"/>
    <cellStyle name="Normal 40 3 14 6" xfId="44148"/>
    <cellStyle name="Normal 40 3 15" xfId="1739"/>
    <cellStyle name="Normal 40 3 15 2" xfId="9755"/>
    <cellStyle name="Normal 40 3 15 2 2" xfId="30878"/>
    <cellStyle name="Normal 40 3 15 3" xfId="14677"/>
    <cellStyle name="Normal 40 3 15 3 2" xfId="33935"/>
    <cellStyle name="Normal 40 3 15 4" xfId="19599"/>
    <cellStyle name="Normal 40 3 15 5" xfId="39340"/>
    <cellStyle name="Normal 40 3 15 6" xfId="44262"/>
    <cellStyle name="Normal 40 3 16" xfId="1853"/>
    <cellStyle name="Normal 40 3 16 2" xfId="9869"/>
    <cellStyle name="Normal 40 3 16 2 2" xfId="30879"/>
    <cellStyle name="Normal 40 3 16 3" xfId="14791"/>
    <cellStyle name="Normal 40 3 16 3 2" xfId="34049"/>
    <cellStyle name="Normal 40 3 16 4" xfId="19713"/>
    <cellStyle name="Normal 40 3 16 5" xfId="39454"/>
    <cellStyle name="Normal 40 3 16 6" xfId="44376"/>
    <cellStyle name="Normal 40 3 17" xfId="1967"/>
    <cellStyle name="Normal 40 3 17 2" xfId="9983"/>
    <cellStyle name="Normal 40 3 17 2 2" xfId="30880"/>
    <cellStyle name="Normal 40 3 17 3" xfId="14905"/>
    <cellStyle name="Normal 40 3 17 3 2" xfId="34163"/>
    <cellStyle name="Normal 40 3 17 4" xfId="19827"/>
    <cellStyle name="Normal 40 3 17 5" xfId="39568"/>
    <cellStyle name="Normal 40 3 17 6" xfId="44490"/>
    <cellStyle name="Normal 40 3 18" xfId="2082"/>
    <cellStyle name="Normal 40 3 18 2" xfId="10098"/>
    <cellStyle name="Normal 40 3 18 2 2" xfId="30881"/>
    <cellStyle name="Normal 40 3 18 3" xfId="15020"/>
    <cellStyle name="Normal 40 3 18 3 2" xfId="34278"/>
    <cellStyle name="Normal 40 3 18 4" xfId="19942"/>
    <cellStyle name="Normal 40 3 18 5" xfId="39683"/>
    <cellStyle name="Normal 40 3 18 6" xfId="44605"/>
    <cellStyle name="Normal 40 3 19" xfId="2428"/>
    <cellStyle name="Normal 40 3 19 2" xfId="10404"/>
    <cellStyle name="Normal 40 3 19 2 2" xfId="30882"/>
    <cellStyle name="Normal 40 3 19 3" xfId="15326"/>
    <cellStyle name="Normal 40 3 19 3 2" xfId="34586"/>
    <cellStyle name="Normal 40 3 19 4" xfId="20248"/>
    <cellStyle name="Normal 40 3 19 5" xfId="39989"/>
    <cellStyle name="Normal 40 3 19 6" xfId="44911"/>
    <cellStyle name="Normal 40 3 2" xfId="225"/>
    <cellStyle name="Normal 40 3 2 10" xfId="1374"/>
    <cellStyle name="Normal 40 3 2 10 2" xfId="9390"/>
    <cellStyle name="Normal 40 3 2 10 2 2" xfId="30884"/>
    <cellStyle name="Normal 40 3 2 10 3" xfId="14312"/>
    <cellStyle name="Normal 40 3 2 10 3 2" xfId="33570"/>
    <cellStyle name="Normal 40 3 2 10 4" xfId="19234"/>
    <cellStyle name="Normal 40 3 2 10 5" xfId="38975"/>
    <cellStyle name="Normal 40 3 2 10 6" xfId="43897"/>
    <cellStyle name="Normal 40 3 2 11" xfId="1489"/>
    <cellStyle name="Normal 40 3 2 11 2" xfId="9505"/>
    <cellStyle name="Normal 40 3 2 11 2 2" xfId="30885"/>
    <cellStyle name="Normal 40 3 2 11 3" xfId="14427"/>
    <cellStyle name="Normal 40 3 2 11 3 2" xfId="33685"/>
    <cellStyle name="Normal 40 3 2 11 4" xfId="19349"/>
    <cellStyle name="Normal 40 3 2 11 5" xfId="39090"/>
    <cellStyle name="Normal 40 3 2 11 6" xfId="44012"/>
    <cellStyle name="Normal 40 3 2 12" xfId="1604"/>
    <cellStyle name="Normal 40 3 2 12 2" xfId="9620"/>
    <cellStyle name="Normal 40 3 2 12 2 2" xfId="30886"/>
    <cellStyle name="Normal 40 3 2 12 3" xfId="14542"/>
    <cellStyle name="Normal 40 3 2 12 3 2" xfId="33800"/>
    <cellStyle name="Normal 40 3 2 12 4" xfId="19464"/>
    <cellStyle name="Normal 40 3 2 12 5" xfId="39205"/>
    <cellStyle name="Normal 40 3 2 12 6" xfId="44127"/>
    <cellStyle name="Normal 40 3 2 13" xfId="1718"/>
    <cellStyle name="Normal 40 3 2 13 2" xfId="9734"/>
    <cellStyle name="Normal 40 3 2 13 2 2" xfId="30887"/>
    <cellStyle name="Normal 40 3 2 13 3" xfId="14656"/>
    <cellStyle name="Normal 40 3 2 13 3 2" xfId="33914"/>
    <cellStyle name="Normal 40 3 2 13 4" xfId="19578"/>
    <cellStyle name="Normal 40 3 2 13 5" xfId="39319"/>
    <cellStyle name="Normal 40 3 2 13 6" xfId="44241"/>
    <cellStyle name="Normal 40 3 2 14" xfId="1832"/>
    <cellStyle name="Normal 40 3 2 14 2" xfId="9848"/>
    <cellStyle name="Normal 40 3 2 14 2 2" xfId="30888"/>
    <cellStyle name="Normal 40 3 2 14 3" xfId="14770"/>
    <cellStyle name="Normal 40 3 2 14 3 2" xfId="34028"/>
    <cellStyle name="Normal 40 3 2 14 4" xfId="19692"/>
    <cellStyle name="Normal 40 3 2 14 5" xfId="39433"/>
    <cellStyle name="Normal 40 3 2 14 6" xfId="44355"/>
    <cellStyle name="Normal 40 3 2 15" xfId="1946"/>
    <cellStyle name="Normal 40 3 2 15 2" xfId="9962"/>
    <cellStyle name="Normal 40 3 2 15 2 2" xfId="30889"/>
    <cellStyle name="Normal 40 3 2 15 3" xfId="14884"/>
    <cellStyle name="Normal 40 3 2 15 3 2" xfId="34142"/>
    <cellStyle name="Normal 40 3 2 15 4" xfId="19806"/>
    <cellStyle name="Normal 40 3 2 15 5" xfId="39547"/>
    <cellStyle name="Normal 40 3 2 15 6" xfId="44469"/>
    <cellStyle name="Normal 40 3 2 16" xfId="2060"/>
    <cellStyle name="Normal 40 3 2 16 2" xfId="10076"/>
    <cellStyle name="Normal 40 3 2 16 2 2" xfId="30890"/>
    <cellStyle name="Normal 40 3 2 16 3" xfId="14998"/>
    <cellStyle name="Normal 40 3 2 16 3 2" xfId="34256"/>
    <cellStyle name="Normal 40 3 2 16 4" xfId="19920"/>
    <cellStyle name="Normal 40 3 2 16 5" xfId="39661"/>
    <cellStyle name="Normal 40 3 2 16 6" xfId="44583"/>
    <cellStyle name="Normal 40 3 2 17" xfId="2175"/>
    <cellStyle name="Normal 40 3 2 17 2" xfId="10191"/>
    <cellStyle name="Normal 40 3 2 17 2 2" xfId="30891"/>
    <cellStyle name="Normal 40 3 2 17 3" xfId="15113"/>
    <cellStyle name="Normal 40 3 2 17 3 2" xfId="34371"/>
    <cellStyle name="Normal 40 3 2 17 4" xfId="20035"/>
    <cellStyle name="Normal 40 3 2 17 5" xfId="39776"/>
    <cellStyle name="Normal 40 3 2 17 6" xfId="44698"/>
    <cellStyle name="Normal 40 3 2 18" xfId="2521"/>
    <cellStyle name="Normal 40 3 2 18 2" xfId="10497"/>
    <cellStyle name="Normal 40 3 2 18 2 2" xfId="30892"/>
    <cellStyle name="Normal 40 3 2 18 3" xfId="15419"/>
    <cellStyle name="Normal 40 3 2 18 3 2" xfId="34679"/>
    <cellStyle name="Normal 40 3 2 18 4" xfId="20341"/>
    <cellStyle name="Normal 40 3 2 18 5" xfId="40082"/>
    <cellStyle name="Normal 40 3 2 18 6" xfId="45004"/>
    <cellStyle name="Normal 40 3 2 19" xfId="2640"/>
    <cellStyle name="Normal 40 3 2 19 2" xfId="10616"/>
    <cellStyle name="Normal 40 3 2 19 2 2" xfId="30893"/>
    <cellStyle name="Normal 40 3 2 19 3" xfId="15538"/>
    <cellStyle name="Normal 40 3 2 19 3 2" xfId="34798"/>
    <cellStyle name="Normal 40 3 2 19 4" xfId="20460"/>
    <cellStyle name="Normal 40 3 2 19 5" xfId="40201"/>
    <cellStyle name="Normal 40 3 2 19 6" xfId="45123"/>
    <cellStyle name="Normal 40 3 2 2" xfId="357"/>
    <cellStyle name="Normal 40 3 2 2 10" xfId="37734"/>
    <cellStyle name="Normal 40 3 2 2 11" xfId="37942"/>
    <cellStyle name="Normal 40 3 2 2 12" xfId="42896"/>
    <cellStyle name="Normal 40 3 2 2 13" xfId="47802"/>
    <cellStyle name="Normal 40 3 2 2 2" xfId="2265"/>
    <cellStyle name="Normal 40 3 2 2 2 10" xfId="44785"/>
    <cellStyle name="Normal 40 3 2 2 2 2" xfId="6222"/>
    <cellStyle name="Normal 40 3 2 2 2 2 2" xfId="8096"/>
    <cellStyle name="Normal 40 3 2 2 2 2 2 2" xfId="25883"/>
    <cellStyle name="Normal 40 3 2 2 2 2 3" xfId="32235"/>
    <cellStyle name="Normal 40 3 2 2 2 2 4" xfId="24016"/>
    <cellStyle name="Normal 40 3 2 2 2 3" xfId="7403"/>
    <cellStyle name="Normal 40 3 2 2 2 3 2" xfId="34458"/>
    <cellStyle name="Normal 40 3 2 2 2 3 3" xfId="25192"/>
    <cellStyle name="Normal 40 3 2 2 2 4" xfId="6820"/>
    <cellStyle name="Normal 40 3 2 2 2 4 2" xfId="24609"/>
    <cellStyle name="Normal 40 3 2 2 2 5" xfId="6221"/>
    <cellStyle name="Normal 40 3 2 2 2 5 2" xfId="24015"/>
    <cellStyle name="Normal 40 3 2 2 2 6" xfId="10278"/>
    <cellStyle name="Normal 40 3 2 2 2 6 2" xfId="30895"/>
    <cellStyle name="Normal 40 3 2 2 2 7" xfId="15200"/>
    <cellStyle name="Normal 40 3 2 2 2 7 2" xfId="32234"/>
    <cellStyle name="Normal 40 3 2 2 2 8" xfId="20122"/>
    <cellStyle name="Normal 40 3 2 2 2 9" xfId="39863"/>
    <cellStyle name="Normal 40 3 2 2 3" xfId="6223"/>
    <cellStyle name="Normal 40 3 2 2 3 2" xfId="8095"/>
    <cellStyle name="Normal 40 3 2 2 3 2 2" xfId="25882"/>
    <cellStyle name="Normal 40 3 2 2 3 3" xfId="30894"/>
    <cellStyle name="Normal 40 3 2 2 3 4" xfId="32236"/>
    <cellStyle name="Normal 40 3 2 2 3 5" xfId="24017"/>
    <cellStyle name="Normal 40 3 2 2 4" xfId="7148"/>
    <cellStyle name="Normal 40 3 2 2 4 2" xfId="32569"/>
    <cellStyle name="Normal 40 3 2 2 4 3" xfId="24937"/>
    <cellStyle name="Normal 40 3 2 2 5" xfId="6578"/>
    <cellStyle name="Normal 40 3 2 2 5 2" xfId="37476"/>
    <cellStyle name="Normal 40 3 2 2 5 3" xfId="24367"/>
    <cellStyle name="Normal 40 3 2 2 6" xfId="6220"/>
    <cellStyle name="Normal 40 3 2 2 6 2" xfId="24014"/>
    <cellStyle name="Normal 40 3 2 2 7" xfId="8389"/>
    <cellStyle name="Normal 40 3 2 2 7 2" xfId="26142"/>
    <cellStyle name="Normal 40 3 2 2 8" xfId="13311"/>
    <cellStyle name="Normal 40 3 2 2 8 2" xfId="26383"/>
    <cellStyle name="Normal 40 3 2 2 9" xfId="18233"/>
    <cellStyle name="Normal 40 3 2 20" xfId="2758"/>
    <cellStyle name="Normal 40 3 2 20 2" xfId="10734"/>
    <cellStyle name="Normal 40 3 2 20 2 2" xfId="30896"/>
    <cellStyle name="Normal 40 3 2 20 3" xfId="15656"/>
    <cellStyle name="Normal 40 3 2 20 3 2" xfId="34916"/>
    <cellStyle name="Normal 40 3 2 20 4" xfId="20578"/>
    <cellStyle name="Normal 40 3 2 20 5" xfId="40319"/>
    <cellStyle name="Normal 40 3 2 20 6" xfId="45241"/>
    <cellStyle name="Normal 40 3 2 21" xfId="2877"/>
    <cellStyle name="Normal 40 3 2 21 2" xfId="10853"/>
    <cellStyle name="Normal 40 3 2 21 2 2" xfId="30897"/>
    <cellStyle name="Normal 40 3 2 21 3" xfId="15775"/>
    <cellStyle name="Normal 40 3 2 21 3 2" xfId="35035"/>
    <cellStyle name="Normal 40 3 2 21 4" xfId="20697"/>
    <cellStyle name="Normal 40 3 2 21 5" xfId="40438"/>
    <cellStyle name="Normal 40 3 2 21 6" xfId="45360"/>
    <cellStyle name="Normal 40 3 2 22" xfId="2993"/>
    <cellStyle name="Normal 40 3 2 22 2" xfId="10969"/>
    <cellStyle name="Normal 40 3 2 22 2 2" xfId="30898"/>
    <cellStyle name="Normal 40 3 2 22 3" xfId="15891"/>
    <cellStyle name="Normal 40 3 2 22 3 2" xfId="35151"/>
    <cellStyle name="Normal 40 3 2 22 4" xfId="20813"/>
    <cellStyle name="Normal 40 3 2 22 5" xfId="40554"/>
    <cellStyle name="Normal 40 3 2 22 6" xfId="45476"/>
    <cellStyle name="Normal 40 3 2 23" xfId="3111"/>
    <cellStyle name="Normal 40 3 2 23 2" xfId="11087"/>
    <cellStyle name="Normal 40 3 2 23 2 2" xfId="30899"/>
    <cellStyle name="Normal 40 3 2 23 3" xfId="16009"/>
    <cellStyle name="Normal 40 3 2 23 3 2" xfId="35269"/>
    <cellStyle name="Normal 40 3 2 23 4" xfId="20931"/>
    <cellStyle name="Normal 40 3 2 23 5" xfId="40672"/>
    <cellStyle name="Normal 40 3 2 23 6" xfId="45594"/>
    <cellStyle name="Normal 40 3 2 24" xfId="3229"/>
    <cellStyle name="Normal 40 3 2 24 2" xfId="11204"/>
    <cellStyle name="Normal 40 3 2 24 2 2" xfId="30900"/>
    <cellStyle name="Normal 40 3 2 24 3" xfId="16126"/>
    <cellStyle name="Normal 40 3 2 24 3 2" xfId="35386"/>
    <cellStyle name="Normal 40 3 2 24 4" xfId="21048"/>
    <cellStyle name="Normal 40 3 2 24 5" xfId="40789"/>
    <cellStyle name="Normal 40 3 2 24 6" xfId="45711"/>
    <cellStyle name="Normal 40 3 2 25" xfId="3346"/>
    <cellStyle name="Normal 40 3 2 25 2" xfId="11321"/>
    <cellStyle name="Normal 40 3 2 25 2 2" xfId="30901"/>
    <cellStyle name="Normal 40 3 2 25 3" xfId="16243"/>
    <cellStyle name="Normal 40 3 2 25 3 2" xfId="35503"/>
    <cellStyle name="Normal 40 3 2 25 4" xfId="21165"/>
    <cellStyle name="Normal 40 3 2 25 5" xfId="40906"/>
    <cellStyle name="Normal 40 3 2 25 6" xfId="45828"/>
    <cellStyle name="Normal 40 3 2 26" xfId="3463"/>
    <cellStyle name="Normal 40 3 2 26 2" xfId="11438"/>
    <cellStyle name="Normal 40 3 2 26 2 2" xfId="30902"/>
    <cellStyle name="Normal 40 3 2 26 3" xfId="16360"/>
    <cellStyle name="Normal 40 3 2 26 3 2" xfId="35620"/>
    <cellStyle name="Normal 40 3 2 26 4" xfId="21282"/>
    <cellStyle name="Normal 40 3 2 26 5" xfId="41023"/>
    <cellStyle name="Normal 40 3 2 26 6" xfId="45945"/>
    <cellStyle name="Normal 40 3 2 27" xfId="3577"/>
    <cellStyle name="Normal 40 3 2 27 2" xfId="11552"/>
    <cellStyle name="Normal 40 3 2 27 2 2" xfId="30903"/>
    <cellStyle name="Normal 40 3 2 27 3" xfId="16474"/>
    <cellStyle name="Normal 40 3 2 27 3 2" xfId="35734"/>
    <cellStyle name="Normal 40 3 2 27 4" xfId="21396"/>
    <cellStyle name="Normal 40 3 2 27 5" xfId="41137"/>
    <cellStyle name="Normal 40 3 2 27 6" xfId="46059"/>
    <cellStyle name="Normal 40 3 2 28" xfId="3694"/>
    <cellStyle name="Normal 40 3 2 28 2" xfId="11668"/>
    <cellStyle name="Normal 40 3 2 28 2 2" xfId="30904"/>
    <cellStyle name="Normal 40 3 2 28 3" xfId="16590"/>
    <cellStyle name="Normal 40 3 2 28 3 2" xfId="35850"/>
    <cellStyle name="Normal 40 3 2 28 4" xfId="21512"/>
    <cellStyle name="Normal 40 3 2 28 5" xfId="41253"/>
    <cellStyle name="Normal 40 3 2 28 6" xfId="46175"/>
    <cellStyle name="Normal 40 3 2 29" xfId="3810"/>
    <cellStyle name="Normal 40 3 2 29 2" xfId="11783"/>
    <cellStyle name="Normal 40 3 2 29 2 2" xfId="30905"/>
    <cellStyle name="Normal 40 3 2 29 3" xfId="16705"/>
    <cellStyle name="Normal 40 3 2 29 3 2" xfId="35965"/>
    <cellStyle name="Normal 40 3 2 29 4" xfId="21627"/>
    <cellStyle name="Normal 40 3 2 29 5" xfId="41368"/>
    <cellStyle name="Normal 40 3 2 29 6" xfId="46290"/>
    <cellStyle name="Normal 40 3 2 3" xfId="477"/>
    <cellStyle name="Normal 40 3 2 3 10" xfId="43016"/>
    <cellStyle name="Normal 40 3 2 3 2" xfId="6225"/>
    <cellStyle name="Normal 40 3 2 3 2 2" xfId="8097"/>
    <cellStyle name="Normal 40 3 2 3 2 2 2" xfId="25884"/>
    <cellStyle name="Normal 40 3 2 3 2 3" xfId="32238"/>
    <cellStyle name="Normal 40 3 2 3 2 4" xfId="24019"/>
    <cellStyle name="Normal 40 3 2 3 3" xfId="7404"/>
    <cellStyle name="Normal 40 3 2 3 3 2" xfId="32689"/>
    <cellStyle name="Normal 40 3 2 3 3 3" xfId="25193"/>
    <cellStyle name="Normal 40 3 2 3 4" xfId="6700"/>
    <cellStyle name="Normal 40 3 2 3 4 2" xfId="24489"/>
    <cellStyle name="Normal 40 3 2 3 5" xfId="6224"/>
    <cellStyle name="Normal 40 3 2 3 5 2" xfId="24018"/>
    <cellStyle name="Normal 40 3 2 3 6" xfId="8509"/>
    <cellStyle name="Normal 40 3 2 3 6 2" xfId="30906"/>
    <cellStyle name="Normal 40 3 2 3 7" xfId="13431"/>
    <cellStyle name="Normal 40 3 2 3 7 2" xfId="32237"/>
    <cellStyle name="Normal 40 3 2 3 8" xfId="18353"/>
    <cellStyle name="Normal 40 3 2 3 9" xfId="38094"/>
    <cellStyle name="Normal 40 3 2 30" xfId="3927"/>
    <cellStyle name="Normal 40 3 2 30 2" xfId="11899"/>
    <cellStyle name="Normal 40 3 2 30 2 2" xfId="30907"/>
    <cellStyle name="Normal 40 3 2 30 3" xfId="16821"/>
    <cellStyle name="Normal 40 3 2 30 3 2" xfId="36081"/>
    <cellStyle name="Normal 40 3 2 30 4" xfId="21743"/>
    <cellStyle name="Normal 40 3 2 30 5" xfId="41484"/>
    <cellStyle name="Normal 40 3 2 30 6" xfId="46406"/>
    <cellStyle name="Normal 40 3 2 31" xfId="4045"/>
    <cellStyle name="Normal 40 3 2 31 2" xfId="12017"/>
    <cellStyle name="Normal 40 3 2 31 2 2" xfId="30908"/>
    <cellStyle name="Normal 40 3 2 31 3" xfId="16939"/>
    <cellStyle name="Normal 40 3 2 31 3 2" xfId="36199"/>
    <cellStyle name="Normal 40 3 2 31 4" xfId="21861"/>
    <cellStyle name="Normal 40 3 2 31 5" xfId="41602"/>
    <cellStyle name="Normal 40 3 2 31 6" xfId="46524"/>
    <cellStyle name="Normal 40 3 2 32" xfId="4160"/>
    <cellStyle name="Normal 40 3 2 32 2" xfId="12131"/>
    <cellStyle name="Normal 40 3 2 32 2 2" xfId="30909"/>
    <cellStyle name="Normal 40 3 2 32 3" xfId="17053"/>
    <cellStyle name="Normal 40 3 2 32 3 2" xfId="36313"/>
    <cellStyle name="Normal 40 3 2 32 4" xfId="21975"/>
    <cellStyle name="Normal 40 3 2 32 5" xfId="41716"/>
    <cellStyle name="Normal 40 3 2 32 6" xfId="46638"/>
    <cellStyle name="Normal 40 3 2 33" xfId="4275"/>
    <cellStyle name="Normal 40 3 2 33 2" xfId="12246"/>
    <cellStyle name="Normal 40 3 2 33 2 2" xfId="30910"/>
    <cellStyle name="Normal 40 3 2 33 3" xfId="17168"/>
    <cellStyle name="Normal 40 3 2 33 3 2" xfId="36428"/>
    <cellStyle name="Normal 40 3 2 33 4" xfId="22090"/>
    <cellStyle name="Normal 40 3 2 33 5" xfId="41831"/>
    <cellStyle name="Normal 40 3 2 33 6" xfId="46753"/>
    <cellStyle name="Normal 40 3 2 34" xfId="4402"/>
    <cellStyle name="Normal 40 3 2 34 2" xfId="12373"/>
    <cellStyle name="Normal 40 3 2 34 2 2" xfId="30911"/>
    <cellStyle name="Normal 40 3 2 34 3" xfId="17295"/>
    <cellStyle name="Normal 40 3 2 34 3 2" xfId="36555"/>
    <cellStyle name="Normal 40 3 2 34 4" xfId="22217"/>
    <cellStyle name="Normal 40 3 2 34 5" xfId="41958"/>
    <cellStyle name="Normal 40 3 2 34 6" xfId="46880"/>
    <cellStyle name="Normal 40 3 2 35" xfId="4517"/>
    <cellStyle name="Normal 40 3 2 35 2" xfId="12487"/>
    <cellStyle name="Normal 40 3 2 35 2 2" xfId="30912"/>
    <cellStyle name="Normal 40 3 2 35 3" xfId="17409"/>
    <cellStyle name="Normal 40 3 2 35 3 2" xfId="36669"/>
    <cellStyle name="Normal 40 3 2 35 4" xfId="22331"/>
    <cellStyle name="Normal 40 3 2 35 5" xfId="42072"/>
    <cellStyle name="Normal 40 3 2 35 6" xfId="46994"/>
    <cellStyle name="Normal 40 3 2 36" xfId="4634"/>
    <cellStyle name="Normal 40 3 2 36 2" xfId="12604"/>
    <cellStyle name="Normal 40 3 2 36 2 2" xfId="30913"/>
    <cellStyle name="Normal 40 3 2 36 3" xfId="17526"/>
    <cellStyle name="Normal 40 3 2 36 3 2" xfId="36786"/>
    <cellStyle name="Normal 40 3 2 36 4" xfId="22448"/>
    <cellStyle name="Normal 40 3 2 36 5" xfId="42189"/>
    <cellStyle name="Normal 40 3 2 36 6" xfId="47111"/>
    <cellStyle name="Normal 40 3 2 37" xfId="4750"/>
    <cellStyle name="Normal 40 3 2 37 2" xfId="12720"/>
    <cellStyle name="Normal 40 3 2 37 2 2" xfId="30914"/>
    <cellStyle name="Normal 40 3 2 37 3" xfId="17642"/>
    <cellStyle name="Normal 40 3 2 37 3 2" xfId="36902"/>
    <cellStyle name="Normal 40 3 2 37 4" xfId="22564"/>
    <cellStyle name="Normal 40 3 2 37 5" xfId="42305"/>
    <cellStyle name="Normal 40 3 2 37 6" xfId="47227"/>
    <cellStyle name="Normal 40 3 2 38" xfId="4865"/>
    <cellStyle name="Normal 40 3 2 38 2" xfId="12835"/>
    <cellStyle name="Normal 40 3 2 38 2 2" xfId="30915"/>
    <cellStyle name="Normal 40 3 2 38 3" xfId="17757"/>
    <cellStyle name="Normal 40 3 2 38 3 2" xfId="37017"/>
    <cellStyle name="Normal 40 3 2 38 4" xfId="22679"/>
    <cellStyle name="Normal 40 3 2 38 5" xfId="42420"/>
    <cellStyle name="Normal 40 3 2 38 6" xfId="47342"/>
    <cellStyle name="Normal 40 3 2 39" xfId="4986"/>
    <cellStyle name="Normal 40 3 2 39 2" xfId="12955"/>
    <cellStyle name="Normal 40 3 2 39 2 2" xfId="30916"/>
    <cellStyle name="Normal 40 3 2 39 3" xfId="17877"/>
    <cellStyle name="Normal 40 3 2 39 3 2" xfId="37137"/>
    <cellStyle name="Normal 40 3 2 39 4" xfId="22799"/>
    <cellStyle name="Normal 40 3 2 39 5" xfId="42540"/>
    <cellStyle name="Normal 40 3 2 39 6" xfId="47462"/>
    <cellStyle name="Normal 40 3 2 4" xfId="599"/>
    <cellStyle name="Normal 40 3 2 4 10" xfId="43137"/>
    <cellStyle name="Normal 40 3 2 4 2" xfId="6227"/>
    <cellStyle name="Normal 40 3 2 4 2 2" xfId="8098"/>
    <cellStyle name="Normal 40 3 2 4 2 2 2" xfId="25885"/>
    <cellStyle name="Normal 40 3 2 4 2 3" xfId="32240"/>
    <cellStyle name="Normal 40 3 2 4 2 4" xfId="24021"/>
    <cellStyle name="Normal 40 3 2 4 3" xfId="7545"/>
    <cellStyle name="Normal 40 3 2 4 3 2" xfId="32810"/>
    <cellStyle name="Normal 40 3 2 4 3 3" xfId="25333"/>
    <cellStyle name="Normal 40 3 2 4 4" xfId="6941"/>
    <cellStyle name="Normal 40 3 2 4 4 2" xfId="24730"/>
    <cellStyle name="Normal 40 3 2 4 5" xfId="6226"/>
    <cellStyle name="Normal 40 3 2 4 5 2" xfId="24020"/>
    <cellStyle name="Normal 40 3 2 4 6" xfId="8630"/>
    <cellStyle name="Normal 40 3 2 4 6 2" xfId="30917"/>
    <cellStyle name="Normal 40 3 2 4 7" xfId="13552"/>
    <cellStyle name="Normal 40 3 2 4 7 2" xfId="32239"/>
    <cellStyle name="Normal 40 3 2 4 8" xfId="18474"/>
    <cellStyle name="Normal 40 3 2 4 9" xfId="38215"/>
    <cellStyle name="Normal 40 3 2 40" xfId="5101"/>
    <cellStyle name="Normal 40 3 2 40 2" xfId="13070"/>
    <cellStyle name="Normal 40 3 2 40 2 2" xfId="30918"/>
    <cellStyle name="Normal 40 3 2 40 3" xfId="17992"/>
    <cellStyle name="Normal 40 3 2 40 3 2" xfId="37252"/>
    <cellStyle name="Normal 40 3 2 40 4" xfId="22914"/>
    <cellStyle name="Normal 40 3 2 40 5" xfId="42655"/>
    <cellStyle name="Normal 40 3 2 40 6" xfId="47577"/>
    <cellStyle name="Normal 40 3 2 41" xfId="6219"/>
    <cellStyle name="Normal 40 3 2 41 2" xfId="30883"/>
    <cellStyle name="Normal 40 3 2 41 3" xfId="32449"/>
    <cellStyle name="Normal 40 3 2 41 4" xfId="24013"/>
    <cellStyle name="Normal 40 3 2 42" xfId="8269"/>
    <cellStyle name="Normal 40 3 2 42 2" xfId="37475"/>
    <cellStyle name="Normal 40 3 2 42 3" xfId="26055"/>
    <cellStyle name="Normal 40 3 2 43" xfId="13191"/>
    <cellStyle name="Normal 40 3 2 43 2" xfId="26296"/>
    <cellStyle name="Normal 40 3 2 44" xfId="18113"/>
    <cellStyle name="Normal 40 3 2 45" xfId="37614"/>
    <cellStyle name="Normal 40 3 2 46" xfId="37855"/>
    <cellStyle name="Normal 40 3 2 47" xfId="42776"/>
    <cellStyle name="Normal 40 3 2 48" xfId="47801"/>
    <cellStyle name="Normal 40 3 2 5" xfId="734"/>
    <cellStyle name="Normal 40 3 2 5 2" xfId="8094"/>
    <cellStyle name="Normal 40 3 2 5 2 2" xfId="32942"/>
    <cellStyle name="Normal 40 3 2 5 2 3" xfId="25881"/>
    <cellStyle name="Normal 40 3 2 5 3" xfId="6228"/>
    <cellStyle name="Normal 40 3 2 5 3 2" xfId="24022"/>
    <cellStyle name="Normal 40 3 2 5 4" xfId="8762"/>
    <cellStyle name="Normal 40 3 2 5 4 2" xfId="30919"/>
    <cellStyle name="Normal 40 3 2 5 5" xfId="13684"/>
    <cellStyle name="Normal 40 3 2 5 5 2" xfId="32241"/>
    <cellStyle name="Normal 40 3 2 5 6" xfId="18606"/>
    <cellStyle name="Normal 40 3 2 5 7" xfId="38347"/>
    <cellStyle name="Normal 40 3 2 5 8" xfId="43269"/>
    <cellStyle name="Normal 40 3 2 6" xfId="848"/>
    <cellStyle name="Normal 40 3 2 6 2" xfId="7061"/>
    <cellStyle name="Normal 40 3 2 6 2 2" xfId="24850"/>
    <cellStyle name="Normal 40 3 2 6 3" xfId="8876"/>
    <cellStyle name="Normal 40 3 2 6 3 2" xfId="30920"/>
    <cellStyle name="Normal 40 3 2 6 4" xfId="13798"/>
    <cellStyle name="Normal 40 3 2 6 4 2" xfId="33056"/>
    <cellStyle name="Normal 40 3 2 6 5" xfId="18720"/>
    <cellStyle name="Normal 40 3 2 6 6" xfId="38461"/>
    <cellStyle name="Normal 40 3 2 6 7" xfId="43383"/>
    <cellStyle name="Normal 40 3 2 7" xfId="962"/>
    <cellStyle name="Normal 40 3 2 7 2" xfId="6458"/>
    <cellStyle name="Normal 40 3 2 7 2 2" xfId="24247"/>
    <cellStyle name="Normal 40 3 2 7 3" xfId="8990"/>
    <cellStyle name="Normal 40 3 2 7 3 2" xfId="30921"/>
    <cellStyle name="Normal 40 3 2 7 4" xfId="13912"/>
    <cellStyle name="Normal 40 3 2 7 4 2" xfId="33170"/>
    <cellStyle name="Normal 40 3 2 7 5" xfId="18834"/>
    <cellStyle name="Normal 40 3 2 7 6" xfId="38575"/>
    <cellStyle name="Normal 40 3 2 7 7" xfId="43497"/>
    <cellStyle name="Normal 40 3 2 8" xfId="1109"/>
    <cellStyle name="Normal 40 3 2 8 2" xfId="9131"/>
    <cellStyle name="Normal 40 3 2 8 2 2" xfId="30922"/>
    <cellStyle name="Normal 40 3 2 8 3" xfId="14053"/>
    <cellStyle name="Normal 40 3 2 8 3 2" xfId="33311"/>
    <cellStyle name="Normal 40 3 2 8 4" xfId="18975"/>
    <cellStyle name="Normal 40 3 2 8 5" xfId="38716"/>
    <cellStyle name="Normal 40 3 2 8 6" xfId="43638"/>
    <cellStyle name="Normal 40 3 2 9" xfId="1258"/>
    <cellStyle name="Normal 40 3 2 9 2" xfId="9275"/>
    <cellStyle name="Normal 40 3 2 9 2 2" xfId="30923"/>
    <cellStyle name="Normal 40 3 2 9 3" xfId="14197"/>
    <cellStyle name="Normal 40 3 2 9 3 2" xfId="33455"/>
    <cellStyle name="Normal 40 3 2 9 4" xfId="19119"/>
    <cellStyle name="Normal 40 3 2 9 5" xfId="38860"/>
    <cellStyle name="Normal 40 3 2 9 6" xfId="43782"/>
    <cellStyle name="Normal 40 3 20" xfId="2547"/>
    <cellStyle name="Normal 40 3 20 2" xfId="10523"/>
    <cellStyle name="Normal 40 3 20 2 2" xfId="30924"/>
    <cellStyle name="Normal 40 3 20 3" xfId="15445"/>
    <cellStyle name="Normal 40 3 20 3 2" xfId="34705"/>
    <cellStyle name="Normal 40 3 20 4" xfId="20367"/>
    <cellStyle name="Normal 40 3 20 5" xfId="40108"/>
    <cellStyle name="Normal 40 3 20 6" xfId="45030"/>
    <cellStyle name="Normal 40 3 21" xfId="2665"/>
    <cellStyle name="Normal 40 3 21 2" xfId="10641"/>
    <cellStyle name="Normal 40 3 21 2 2" xfId="30925"/>
    <cellStyle name="Normal 40 3 21 3" xfId="15563"/>
    <cellStyle name="Normal 40 3 21 3 2" xfId="34823"/>
    <cellStyle name="Normal 40 3 21 4" xfId="20485"/>
    <cellStyle name="Normal 40 3 21 5" xfId="40226"/>
    <cellStyle name="Normal 40 3 21 6" xfId="45148"/>
    <cellStyle name="Normal 40 3 22" xfId="2784"/>
    <cellStyle name="Normal 40 3 22 2" xfId="10760"/>
    <cellStyle name="Normal 40 3 22 2 2" xfId="30926"/>
    <cellStyle name="Normal 40 3 22 3" xfId="15682"/>
    <cellStyle name="Normal 40 3 22 3 2" xfId="34942"/>
    <cellStyle name="Normal 40 3 22 4" xfId="20604"/>
    <cellStyle name="Normal 40 3 22 5" xfId="40345"/>
    <cellStyle name="Normal 40 3 22 6" xfId="45267"/>
    <cellStyle name="Normal 40 3 23" xfId="2900"/>
    <cellStyle name="Normal 40 3 23 2" xfId="10876"/>
    <cellStyle name="Normal 40 3 23 2 2" xfId="30927"/>
    <cellStyle name="Normal 40 3 23 3" xfId="15798"/>
    <cellStyle name="Normal 40 3 23 3 2" xfId="35058"/>
    <cellStyle name="Normal 40 3 23 4" xfId="20720"/>
    <cellStyle name="Normal 40 3 23 5" xfId="40461"/>
    <cellStyle name="Normal 40 3 23 6" xfId="45383"/>
    <cellStyle name="Normal 40 3 24" xfId="3018"/>
    <cellStyle name="Normal 40 3 24 2" xfId="10994"/>
    <cellStyle name="Normal 40 3 24 2 2" xfId="30928"/>
    <cellStyle name="Normal 40 3 24 3" xfId="15916"/>
    <cellStyle name="Normal 40 3 24 3 2" xfId="35176"/>
    <cellStyle name="Normal 40 3 24 4" xfId="20838"/>
    <cellStyle name="Normal 40 3 24 5" xfId="40579"/>
    <cellStyle name="Normal 40 3 24 6" xfId="45501"/>
    <cellStyle name="Normal 40 3 25" xfId="3136"/>
    <cellStyle name="Normal 40 3 25 2" xfId="11111"/>
    <cellStyle name="Normal 40 3 25 2 2" xfId="30929"/>
    <cellStyle name="Normal 40 3 25 3" xfId="16033"/>
    <cellStyle name="Normal 40 3 25 3 2" xfId="35293"/>
    <cellStyle name="Normal 40 3 25 4" xfId="20955"/>
    <cellStyle name="Normal 40 3 25 5" xfId="40696"/>
    <cellStyle name="Normal 40 3 25 6" xfId="45618"/>
    <cellStyle name="Normal 40 3 26" xfId="3253"/>
    <cellStyle name="Normal 40 3 26 2" xfId="11228"/>
    <cellStyle name="Normal 40 3 26 2 2" xfId="30930"/>
    <cellStyle name="Normal 40 3 26 3" xfId="16150"/>
    <cellStyle name="Normal 40 3 26 3 2" xfId="35410"/>
    <cellStyle name="Normal 40 3 26 4" xfId="21072"/>
    <cellStyle name="Normal 40 3 26 5" xfId="40813"/>
    <cellStyle name="Normal 40 3 26 6" xfId="45735"/>
    <cellStyle name="Normal 40 3 27" xfId="3370"/>
    <cellStyle name="Normal 40 3 27 2" xfId="11345"/>
    <cellStyle name="Normal 40 3 27 2 2" xfId="30931"/>
    <cellStyle name="Normal 40 3 27 3" xfId="16267"/>
    <cellStyle name="Normal 40 3 27 3 2" xfId="35527"/>
    <cellStyle name="Normal 40 3 27 4" xfId="21189"/>
    <cellStyle name="Normal 40 3 27 5" xfId="40930"/>
    <cellStyle name="Normal 40 3 27 6" xfId="45852"/>
    <cellStyle name="Normal 40 3 28" xfId="3484"/>
    <cellStyle name="Normal 40 3 28 2" xfId="11459"/>
    <cellStyle name="Normal 40 3 28 2 2" xfId="30932"/>
    <cellStyle name="Normal 40 3 28 3" xfId="16381"/>
    <cellStyle name="Normal 40 3 28 3 2" xfId="35641"/>
    <cellStyle name="Normal 40 3 28 4" xfId="21303"/>
    <cellStyle name="Normal 40 3 28 5" xfId="41044"/>
    <cellStyle name="Normal 40 3 28 6" xfId="45966"/>
    <cellStyle name="Normal 40 3 29" xfId="3601"/>
    <cellStyle name="Normal 40 3 29 2" xfId="11575"/>
    <cellStyle name="Normal 40 3 29 2 2" xfId="30933"/>
    <cellStyle name="Normal 40 3 29 3" xfId="16497"/>
    <cellStyle name="Normal 40 3 29 3 2" xfId="35757"/>
    <cellStyle name="Normal 40 3 29 4" xfId="21419"/>
    <cellStyle name="Normal 40 3 29 5" xfId="41160"/>
    <cellStyle name="Normal 40 3 29 6" xfId="46082"/>
    <cellStyle name="Normal 40 3 3" xfId="264"/>
    <cellStyle name="Normal 40 3 3 10" xfId="37641"/>
    <cellStyle name="Normal 40 3 3 11" xfId="37874"/>
    <cellStyle name="Normal 40 3 3 12" xfId="42803"/>
    <cellStyle name="Normal 40 3 3 13" xfId="47803"/>
    <cellStyle name="Normal 40 3 3 2" xfId="2195"/>
    <cellStyle name="Normal 40 3 3 2 10" xfId="44717"/>
    <cellStyle name="Normal 40 3 3 2 2" xfId="6231"/>
    <cellStyle name="Normal 40 3 3 2 2 2" xfId="8100"/>
    <cellStyle name="Normal 40 3 3 2 2 2 2" xfId="25887"/>
    <cellStyle name="Normal 40 3 3 2 2 3" xfId="32243"/>
    <cellStyle name="Normal 40 3 3 2 2 4" xfId="24025"/>
    <cellStyle name="Normal 40 3 3 2 3" xfId="7405"/>
    <cellStyle name="Normal 40 3 3 2 3 2" xfId="34390"/>
    <cellStyle name="Normal 40 3 3 2 3 3" xfId="25194"/>
    <cellStyle name="Normal 40 3 3 2 4" xfId="6727"/>
    <cellStyle name="Normal 40 3 3 2 4 2" xfId="24516"/>
    <cellStyle name="Normal 40 3 3 2 5" xfId="6230"/>
    <cellStyle name="Normal 40 3 3 2 5 2" xfId="24024"/>
    <cellStyle name="Normal 40 3 3 2 6" xfId="10210"/>
    <cellStyle name="Normal 40 3 3 2 6 2" xfId="30935"/>
    <cellStyle name="Normal 40 3 3 2 7" xfId="15132"/>
    <cellStyle name="Normal 40 3 3 2 7 2" xfId="32242"/>
    <cellStyle name="Normal 40 3 3 2 8" xfId="20054"/>
    <cellStyle name="Normal 40 3 3 2 9" xfId="39795"/>
    <cellStyle name="Normal 40 3 3 3" xfId="6232"/>
    <cellStyle name="Normal 40 3 3 3 2" xfId="8099"/>
    <cellStyle name="Normal 40 3 3 3 2 2" xfId="25886"/>
    <cellStyle name="Normal 40 3 3 3 3" xfId="30934"/>
    <cellStyle name="Normal 40 3 3 3 4" xfId="32244"/>
    <cellStyle name="Normal 40 3 3 3 5" xfId="24026"/>
    <cellStyle name="Normal 40 3 3 4" xfId="7080"/>
    <cellStyle name="Normal 40 3 3 4 2" xfId="32476"/>
    <cellStyle name="Normal 40 3 3 4 3" xfId="24869"/>
    <cellStyle name="Normal 40 3 3 5" xfId="6485"/>
    <cellStyle name="Normal 40 3 3 5 2" xfId="37477"/>
    <cellStyle name="Normal 40 3 3 5 3" xfId="24274"/>
    <cellStyle name="Normal 40 3 3 6" xfId="6229"/>
    <cellStyle name="Normal 40 3 3 6 2" xfId="24023"/>
    <cellStyle name="Normal 40 3 3 7" xfId="8296"/>
    <cellStyle name="Normal 40 3 3 7 2" xfId="26074"/>
    <cellStyle name="Normal 40 3 3 8" xfId="13218"/>
    <cellStyle name="Normal 40 3 3 8 2" xfId="26315"/>
    <cellStyle name="Normal 40 3 3 9" xfId="18140"/>
    <cellStyle name="Normal 40 3 30" xfId="3717"/>
    <cellStyle name="Normal 40 3 30 2" xfId="11690"/>
    <cellStyle name="Normal 40 3 30 2 2" xfId="30936"/>
    <cellStyle name="Normal 40 3 30 3" xfId="16612"/>
    <cellStyle name="Normal 40 3 30 3 2" xfId="35872"/>
    <cellStyle name="Normal 40 3 30 4" xfId="21534"/>
    <cellStyle name="Normal 40 3 30 5" xfId="41275"/>
    <cellStyle name="Normal 40 3 30 6" xfId="46197"/>
    <cellStyle name="Normal 40 3 31" xfId="3834"/>
    <cellStyle name="Normal 40 3 31 2" xfId="11806"/>
    <cellStyle name="Normal 40 3 31 2 2" xfId="30937"/>
    <cellStyle name="Normal 40 3 31 3" xfId="16728"/>
    <cellStyle name="Normal 40 3 31 3 2" xfId="35988"/>
    <cellStyle name="Normal 40 3 31 4" xfId="21650"/>
    <cellStyle name="Normal 40 3 31 5" xfId="41391"/>
    <cellStyle name="Normal 40 3 31 6" xfId="46313"/>
    <cellStyle name="Normal 40 3 32" xfId="3952"/>
    <cellStyle name="Normal 40 3 32 2" xfId="11924"/>
    <cellStyle name="Normal 40 3 32 2 2" xfId="30938"/>
    <cellStyle name="Normal 40 3 32 3" xfId="16846"/>
    <cellStyle name="Normal 40 3 32 3 2" xfId="36106"/>
    <cellStyle name="Normal 40 3 32 4" xfId="21768"/>
    <cellStyle name="Normal 40 3 32 5" xfId="41509"/>
    <cellStyle name="Normal 40 3 32 6" xfId="46431"/>
    <cellStyle name="Normal 40 3 33" xfId="4067"/>
    <cellStyle name="Normal 40 3 33 2" xfId="12038"/>
    <cellStyle name="Normal 40 3 33 2 2" xfId="30939"/>
    <cellStyle name="Normal 40 3 33 3" xfId="16960"/>
    <cellStyle name="Normal 40 3 33 3 2" xfId="36220"/>
    <cellStyle name="Normal 40 3 33 4" xfId="21882"/>
    <cellStyle name="Normal 40 3 33 5" xfId="41623"/>
    <cellStyle name="Normal 40 3 33 6" xfId="46545"/>
    <cellStyle name="Normal 40 3 34" xfId="4182"/>
    <cellStyle name="Normal 40 3 34 2" xfId="12153"/>
    <cellStyle name="Normal 40 3 34 2 2" xfId="30940"/>
    <cellStyle name="Normal 40 3 34 3" xfId="17075"/>
    <cellStyle name="Normal 40 3 34 3 2" xfId="36335"/>
    <cellStyle name="Normal 40 3 34 4" xfId="21997"/>
    <cellStyle name="Normal 40 3 34 5" xfId="41738"/>
    <cellStyle name="Normal 40 3 34 6" xfId="46660"/>
    <cellStyle name="Normal 40 3 35" xfId="4309"/>
    <cellStyle name="Normal 40 3 35 2" xfId="12280"/>
    <cellStyle name="Normal 40 3 35 2 2" xfId="30941"/>
    <cellStyle name="Normal 40 3 35 3" xfId="17202"/>
    <cellStyle name="Normal 40 3 35 3 2" xfId="36462"/>
    <cellStyle name="Normal 40 3 35 4" xfId="22124"/>
    <cellStyle name="Normal 40 3 35 5" xfId="41865"/>
    <cellStyle name="Normal 40 3 35 6" xfId="46787"/>
    <cellStyle name="Normal 40 3 36" xfId="4424"/>
    <cellStyle name="Normal 40 3 36 2" xfId="12394"/>
    <cellStyle name="Normal 40 3 36 2 2" xfId="30942"/>
    <cellStyle name="Normal 40 3 36 3" xfId="17316"/>
    <cellStyle name="Normal 40 3 36 3 2" xfId="36576"/>
    <cellStyle name="Normal 40 3 36 4" xfId="22238"/>
    <cellStyle name="Normal 40 3 36 5" xfId="41979"/>
    <cellStyle name="Normal 40 3 36 6" xfId="46901"/>
    <cellStyle name="Normal 40 3 37" xfId="4541"/>
    <cellStyle name="Normal 40 3 37 2" xfId="12511"/>
    <cellStyle name="Normal 40 3 37 2 2" xfId="30943"/>
    <cellStyle name="Normal 40 3 37 3" xfId="17433"/>
    <cellStyle name="Normal 40 3 37 3 2" xfId="36693"/>
    <cellStyle name="Normal 40 3 37 4" xfId="22355"/>
    <cellStyle name="Normal 40 3 37 5" xfId="42096"/>
    <cellStyle name="Normal 40 3 37 6" xfId="47018"/>
    <cellStyle name="Normal 40 3 38" xfId="4657"/>
    <cellStyle name="Normal 40 3 38 2" xfId="12627"/>
    <cellStyle name="Normal 40 3 38 2 2" xfId="30944"/>
    <cellStyle name="Normal 40 3 38 3" xfId="17549"/>
    <cellStyle name="Normal 40 3 38 3 2" xfId="36809"/>
    <cellStyle name="Normal 40 3 38 4" xfId="22471"/>
    <cellStyle name="Normal 40 3 38 5" xfId="42212"/>
    <cellStyle name="Normal 40 3 38 6" xfId="47134"/>
    <cellStyle name="Normal 40 3 39" xfId="4772"/>
    <cellStyle name="Normal 40 3 39 2" xfId="12742"/>
    <cellStyle name="Normal 40 3 39 2 2" xfId="30945"/>
    <cellStyle name="Normal 40 3 39 3" xfId="17664"/>
    <cellStyle name="Normal 40 3 39 3 2" xfId="36924"/>
    <cellStyle name="Normal 40 3 39 4" xfId="22586"/>
    <cellStyle name="Normal 40 3 39 5" xfId="42327"/>
    <cellStyle name="Normal 40 3 39 6" xfId="47249"/>
    <cellStyle name="Normal 40 3 4" xfId="384"/>
    <cellStyle name="Normal 40 3 4 10" xfId="42923"/>
    <cellStyle name="Normal 40 3 4 2" xfId="6234"/>
    <cellStyle name="Normal 40 3 4 2 2" xfId="8101"/>
    <cellStyle name="Normal 40 3 4 2 2 2" xfId="25888"/>
    <cellStyle name="Normal 40 3 4 2 3" xfId="32246"/>
    <cellStyle name="Normal 40 3 4 2 4" xfId="24028"/>
    <cellStyle name="Normal 40 3 4 3" xfId="7406"/>
    <cellStyle name="Normal 40 3 4 3 2" xfId="32596"/>
    <cellStyle name="Normal 40 3 4 3 3" xfId="25195"/>
    <cellStyle name="Normal 40 3 4 4" xfId="6607"/>
    <cellStyle name="Normal 40 3 4 4 2" xfId="24396"/>
    <cellStyle name="Normal 40 3 4 5" xfId="6233"/>
    <cellStyle name="Normal 40 3 4 5 2" xfId="24027"/>
    <cellStyle name="Normal 40 3 4 6" xfId="8416"/>
    <cellStyle name="Normal 40 3 4 6 2" xfId="30946"/>
    <cellStyle name="Normal 40 3 4 7" xfId="13338"/>
    <cellStyle name="Normal 40 3 4 7 2" xfId="32245"/>
    <cellStyle name="Normal 40 3 4 8" xfId="18260"/>
    <cellStyle name="Normal 40 3 4 9" xfId="38001"/>
    <cellStyle name="Normal 40 3 40" xfId="4893"/>
    <cellStyle name="Normal 40 3 40 2" xfId="12862"/>
    <cellStyle name="Normal 40 3 40 2 2" xfId="30947"/>
    <cellStyle name="Normal 40 3 40 3" xfId="17784"/>
    <cellStyle name="Normal 40 3 40 3 2" xfId="37044"/>
    <cellStyle name="Normal 40 3 40 4" xfId="22706"/>
    <cellStyle name="Normal 40 3 40 5" xfId="42447"/>
    <cellStyle name="Normal 40 3 40 6" xfId="47369"/>
    <cellStyle name="Normal 40 3 41" xfId="5008"/>
    <cellStyle name="Normal 40 3 41 2" xfId="12977"/>
    <cellStyle name="Normal 40 3 41 2 2" xfId="30948"/>
    <cellStyle name="Normal 40 3 41 3" xfId="17899"/>
    <cellStyle name="Normal 40 3 41 3 2" xfId="37159"/>
    <cellStyle name="Normal 40 3 41 4" xfId="22821"/>
    <cellStyle name="Normal 40 3 41 5" xfId="42562"/>
    <cellStyle name="Normal 40 3 41 6" xfId="47484"/>
    <cellStyle name="Normal 40 3 42" xfId="6218"/>
    <cellStyle name="Normal 40 3 42 2" xfId="30872"/>
    <cellStyle name="Normal 40 3 42 3" xfId="32356"/>
    <cellStyle name="Normal 40 3 42 4" xfId="24012"/>
    <cellStyle name="Normal 40 3 43" xfId="8176"/>
    <cellStyle name="Normal 40 3 43 2" xfId="37474"/>
    <cellStyle name="Normal 40 3 43 3" xfId="25962"/>
    <cellStyle name="Normal 40 3 44" xfId="13098"/>
    <cellStyle name="Normal 40 3 44 2" xfId="26203"/>
    <cellStyle name="Normal 40 3 45" xfId="18020"/>
    <cellStyle name="Normal 40 3 46" xfId="37521"/>
    <cellStyle name="Normal 40 3 47" xfId="37762"/>
    <cellStyle name="Normal 40 3 48" xfId="42683"/>
    <cellStyle name="Normal 40 3 49" xfId="47800"/>
    <cellStyle name="Normal 40 3 5" xfId="506"/>
    <cellStyle name="Normal 40 3 5 10" xfId="43044"/>
    <cellStyle name="Normal 40 3 5 2" xfId="6236"/>
    <cellStyle name="Normal 40 3 5 2 2" xfId="8102"/>
    <cellStyle name="Normal 40 3 5 2 2 2" xfId="25889"/>
    <cellStyle name="Normal 40 3 5 2 3" xfId="32248"/>
    <cellStyle name="Normal 40 3 5 2 4" xfId="24030"/>
    <cellStyle name="Normal 40 3 5 3" xfId="7452"/>
    <cellStyle name="Normal 40 3 5 3 2" xfId="32717"/>
    <cellStyle name="Normal 40 3 5 3 3" xfId="25240"/>
    <cellStyle name="Normal 40 3 5 4" xfId="6848"/>
    <cellStyle name="Normal 40 3 5 4 2" xfId="24637"/>
    <cellStyle name="Normal 40 3 5 5" xfId="6235"/>
    <cellStyle name="Normal 40 3 5 5 2" xfId="24029"/>
    <cellStyle name="Normal 40 3 5 6" xfId="8537"/>
    <cellStyle name="Normal 40 3 5 6 2" xfId="30949"/>
    <cellStyle name="Normal 40 3 5 7" xfId="13459"/>
    <cellStyle name="Normal 40 3 5 7 2" xfId="32247"/>
    <cellStyle name="Normal 40 3 5 8" xfId="18381"/>
    <cellStyle name="Normal 40 3 5 9" xfId="38122"/>
    <cellStyle name="Normal 40 3 6" xfId="641"/>
    <cellStyle name="Normal 40 3 6 2" xfId="8093"/>
    <cellStyle name="Normal 40 3 6 2 2" xfId="32849"/>
    <cellStyle name="Normal 40 3 6 2 3" xfId="25880"/>
    <cellStyle name="Normal 40 3 6 3" xfId="6237"/>
    <cellStyle name="Normal 40 3 6 3 2" xfId="24031"/>
    <cellStyle name="Normal 40 3 6 4" xfId="8669"/>
    <cellStyle name="Normal 40 3 6 4 2" xfId="30950"/>
    <cellStyle name="Normal 40 3 6 5" xfId="13591"/>
    <cellStyle name="Normal 40 3 6 5 2" xfId="32249"/>
    <cellStyle name="Normal 40 3 6 6" xfId="18513"/>
    <cellStyle name="Normal 40 3 6 7" xfId="38254"/>
    <cellStyle name="Normal 40 3 6 8" xfId="43176"/>
    <cellStyle name="Normal 40 3 7" xfId="755"/>
    <cellStyle name="Normal 40 3 7 2" xfId="6968"/>
    <cellStyle name="Normal 40 3 7 2 2" xfId="24757"/>
    <cellStyle name="Normal 40 3 7 3" xfId="8783"/>
    <cellStyle name="Normal 40 3 7 3 2" xfId="30951"/>
    <cellStyle name="Normal 40 3 7 4" xfId="13705"/>
    <cellStyle name="Normal 40 3 7 4 2" xfId="32963"/>
    <cellStyle name="Normal 40 3 7 5" xfId="18627"/>
    <cellStyle name="Normal 40 3 7 6" xfId="38368"/>
    <cellStyle name="Normal 40 3 7 7" xfId="43290"/>
    <cellStyle name="Normal 40 3 8" xfId="869"/>
    <cellStyle name="Normal 40 3 8 2" xfId="6365"/>
    <cellStyle name="Normal 40 3 8 2 2" xfId="24154"/>
    <cellStyle name="Normal 40 3 8 3" xfId="8897"/>
    <cellStyle name="Normal 40 3 8 3 2" xfId="30952"/>
    <cellStyle name="Normal 40 3 8 4" xfId="13819"/>
    <cellStyle name="Normal 40 3 8 4 2" xfId="33077"/>
    <cellStyle name="Normal 40 3 8 5" xfId="18741"/>
    <cellStyle name="Normal 40 3 8 6" xfId="38482"/>
    <cellStyle name="Normal 40 3 8 7" xfId="43404"/>
    <cellStyle name="Normal 40 3 9" xfId="1016"/>
    <cellStyle name="Normal 40 3 9 2" xfId="9038"/>
    <cellStyle name="Normal 40 3 9 2 2" xfId="30953"/>
    <cellStyle name="Normal 40 3 9 3" xfId="13960"/>
    <cellStyle name="Normal 40 3 9 3 2" xfId="33218"/>
    <cellStyle name="Normal 40 3 9 4" xfId="18882"/>
    <cellStyle name="Normal 40 3 9 5" xfId="38623"/>
    <cellStyle name="Normal 40 3 9 6" xfId="43545"/>
    <cellStyle name="Normal 40 30" xfId="2348"/>
    <cellStyle name="Normal 40 30 2" xfId="10337"/>
    <cellStyle name="Normal 40 30 2 2" xfId="30954"/>
    <cellStyle name="Normal 40 30 3" xfId="15259"/>
    <cellStyle name="Normal 40 30 3 2" xfId="34519"/>
    <cellStyle name="Normal 40 30 4" xfId="20181"/>
    <cellStyle name="Normal 40 30 5" xfId="39922"/>
    <cellStyle name="Normal 40 30 6" xfId="44844"/>
    <cellStyle name="Normal 40 31" xfId="2376"/>
    <cellStyle name="Normal 40 31 2" xfId="10359"/>
    <cellStyle name="Normal 40 31 2 2" xfId="30955"/>
    <cellStyle name="Normal 40 31 3" xfId="15281"/>
    <cellStyle name="Normal 40 31 3 2" xfId="34541"/>
    <cellStyle name="Normal 40 31 4" xfId="20203"/>
    <cellStyle name="Normal 40 31 5" xfId="39944"/>
    <cellStyle name="Normal 40 31 6" xfId="44866"/>
    <cellStyle name="Normal 40 32" xfId="2329"/>
    <cellStyle name="Normal 40 32 2" xfId="10320"/>
    <cellStyle name="Normal 40 32 2 2" xfId="30956"/>
    <cellStyle name="Normal 40 32 3" xfId="15242"/>
    <cellStyle name="Normal 40 32 3 2" xfId="34502"/>
    <cellStyle name="Normal 40 32 4" xfId="20164"/>
    <cellStyle name="Normal 40 32 5" xfId="39905"/>
    <cellStyle name="Normal 40 32 6" xfId="44827"/>
    <cellStyle name="Normal 40 33" xfId="2414"/>
    <cellStyle name="Normal 40 33 2" xfId="10390"/>
    <cellStyle name="Normal 40 33 2 2" xfId="30957"/>
    <cellStyle name="Normal 40 33 3" xfId="15312"/>
    <cellStyle name="Normal 40 33 3 2" xfId="34572"/>
    <cellStyle name="Normal 40 33 4" xfId="20234"/>
    <cellStyle name="Normal 40 33 5" xfId="39975"/>
    <cellStyle name="Normal 40 33 6" xfId="44897"/>
    <cellStyle name="Normal 40 34" xfId="2532"/>
    <cellStyle name="Normal 40 34 2" xfId="10508"/>
    <cellStyle name="Normal 40 34 2 2" xfId="30958"/>
    <cellStyle name="Normal 40 34 3" xfId="15430"/>
    <cellStyle name="Normal 40 34 3 2" xfId="34690"/>
    <cellStyle name="Normal 40 34 4" xfId="20352"/>
    <cellStyle name="Normal 40 34 5" xfId="40093"/>
    <cellStyle name="Normal 40 34 6" xfId="45015"/>
    <cellStyle name="Normal 40 35" xfId="2651"/>
    <cellStyle name="Normal 40 35 2" xfId="10627"/>
    <cellStyle name="Normal 40 35 2 2" xfId="30959"/>
    <cellStyle name="Normal 40 35 3" xfId="15549"/>
    <cellStyle name="Normal 40 35 3 2" xfId="34809"/>
    <cellStyle name="Normal 40 35 4" xfId="20471"/>
    <cellStyle name="Normal 40 35 5" xfId="40212"/>
    <cellStyle name="Normal 40 35 6" xfId="45134"/>
    <cellStyle name="Normal 40 36" xfId="2769"/>
    <cellStyle name="Normal 40 36 2" xfId="10745"/>
    <cellStyle name="Normal 40 36 2 2" xfId="30960"/>
    <cellStyle name="Normal 40 36 3" xfId="15667"/>
    <cellStyle name="Normal 40 36 3 2" xfId="34927"/>
    <cellStyle name="Normal 40 36 4" xfId="20589"/>
    <cellStyle name="Normal 40 36 5" xfId="40330"/>
    <cellStyle name="Normal 40 36 6" xfId="45252"/>
    <cellStyle name="Normal 40 37" xfId="2887"/>
    <cellStyle name="Normal 40 37 2" xfId="10863"/>
    <cellStyle name="Normal 40 37 2 2" xfId="30961"/>
    <cellStyle name="Normal 40 37 3" xfId="15785"/>
    <cellStyle name="Normal 40 37 3 2" xfId="35045"/>
    <cellStyle name="Normal 40 37 4" xfId="20707"/>
    <cellStyle name="Normal 40 37 5" xfId="40448"/>
    <cellStyle name="Normal 40 37 6" xfId="45370"/>
    <cellStyle name="Normal 40 38" xfId="3934"/>
    <cellStyle name="Normal 40 38 2" xfId="11906"/>
    <cellStyle name="Normal 40 38 2 2" xfId="30962"/>
    <cellStyle name="Normal 40 38 3" xfId="16828"/>
    <cellStyle name="Normal 40 38 3 2" xfId="36088"/>
    <cellStyle name="Normal 40 38 4" xfId="21750"/>
    <cellStyle name="Normal 40 38 5" xfId="41491"/>
    <cellStyle name="Normal 40 38 6" xfId="46413"/>
    <cellStyle name="Normal 40 39" xfId="3587"/>
    <cellStyle name="Normal 40 39 2" xfId="11561"/>
    <cellStyle name="Normal 40 39 2 2" xfId="30963"/>
    <cellStyle name="Normal 40 39 3" xfId="16483"/>
    <cellStyle name="Normal 40 39 3 2" xfId="35743"/>
    <cellStyle name="Normal 40 39 4" xfId="21405"/>
    <cellStyle name="Normal 40 39 5" xfId="41146"/>
    <cellStyle name="Normal 40 39 6" xfId="46068"/>
    <cellStyle name="Normal 40 4" xfId="139"/>
    <cellStyle name="Normal 40 4 10" xfId="1172"/>
    <cellStyle name="Normal 40 4 10 2" xfId="9189"/>
    <cellStyle name="Normal 40 4 10 2 2" xfId="30965"/>
    <cellStyle name="Normal 40 4 10 3" xfId="14111"/>
    <cellStyle name="Normal 40 4 10 3 2" xfId="33369"/>
    <cellStyle name="Normal 40 4 10 4" xfId="19033"/>
    <cellStyle name="Normal 40 4 10 5" xfId="38774"/>
    <cellStyle name="Normal 40 4 10 6" xfId="43696"/>
    <cellStyle name="Normal 40 4 11" xfId="1288"/>
    <cellStyle name="Normal 40 4 11 2" xfId="9304"/>
    <cellStyle name="Normal 40 4 11 2 2" xfId="30966"/>
    <cellStyle name="Normal 40 4 11 3" xfId="14226"/>
    <cellStyle name="Normal 40 4 11 3 2" xfId="33484"/>
    <cellStyle name="Normal 40 4 11 4" xfId="19148"/>
    <cellStyle name="Normal 40 4 11 5" xfId="38889"/>
    <cellStyle name="Normal 40 4 11 6" xfId="43811"/>
    <cellStyle name="Normal 40 4 12" xfId="1403"/>
    <cellStyle name="Normal 40 4 12 2" xfId="9419"/>
    <cellStyle name="Normal 40 4 12 2 2" xfId="30967"/>
    <cellStyle name="Normal 40 4 12 3" xfId="14341"/>
    <cellStyle name="Normal 40 4 12 3 2" xfId="33599"/>
    <cellStyle name="Normal 40 4 12 4" xfId="19263"/>
    <cellStyle name="Normal 40 4 12 5" xfId="39004"/>
    <cellStyle name="Normal 40 4 12 6" xfId="43926"/>
    <cellStyle name="Normal 40 4 13" xfId="1518"/>
    <cellStyle name="Normal 40 4 13 2" xfId="9534"/>
    <cellStyle name="Normal 40 4 13 2 2" xfId="30968"/>
    <cellStyle name="Normal 40 4 13 3" xfId="14456"/>
    <cellStyle name="Normal 40 4 13 3 2" xfId="33714"/>
    <cellStyle name="Normal 40 4 13 4" xfId="19378"/>
    <cellStyle name="Normal 40 4 13 5" xfId="39119"/>
    <cellStyle name="Normal 40 4 13 6" xfId="44041"/>
    <cellStyle name="Normal 40 4 14" xfId="1632"/>
    <cellStyle name="Normal 40 4 14 2" xfId="9648"/>
    <cellStyle name="Normal 40 4 14 2 2" xfId="30969"/>
    <cellStyle name="Normal 40 4 14 3" xfId="14570"/>
    <cellStyle name="Normal 40 4 14 3 2" xfId="33828"/>
    <cellStyle name="Normal 40 4 14 4" xfId="19492"/>
    <cellStyle name="Normal 40 4 14 5" xfId="39233"/>
    <cellStyle name="Normal 40 4 14 6" xfId="44155"/>
    <cellStyle name="Normal 40 4 15" xfId="1746"/>
    <cellStyle name="Normal 40 4 15 2" xfId="9762"/>
    <cellStyle name="Normal 40 4 15 2 2" xfId="30970"/>
    <cellStyle name="Normal 40 4 15 3" xfId="14684"/>
    <cellStyle name="Normal 40 4 15 3 2" xfId="33942"/>
    <cellStyle name="Normal 40 4 15 4" xfId="19606"/>
    <cellStyle name="Normal 40 4 15 5" xfId="39347"/>
    <cellStyle name="Normal 40 4 15 6" xfId="44269"/>
    <cellStyle name="Normal 40 4 16" xfId="1860"/>
    <cellStyle name="Normal 40 4 16 2" xfId="9876"/>
    <cellStyle name="Normal 40 4 16 2 2" xfId="30971"/>
    <cellStyle name="Normal 40 4 16 3" xfId="14798"/>
    <cellStyle name="Normal 40 4 16 3 2" xfId="34056"/>
    <cellStyle name="Normal 40 4 16 4" xfId="19720"/>
    <cellStyle name="Normal 40 4 16 5" xfId="39461"/>
    <cellStyle name="Normal 40 4 16 6" xfId="44383"/>
    <cellStyle name="Normal 40 4 17" xfId="1974"/>
    <cellStyle name="Normal 40 4 17 2" xfId="9990"/>
    <cellStyle name="Normal 40 4 17 2 2" xfId="30972"/>
    <cellStyle name="Normal 40 4 17 3" xfId="14912"/>
    <cellStyle name="Normal 40 4 17 3 2" xfId="34170"/>
    <cellStyle name="Normal 40 4 17 4" xfId="19834"/>
    <cellStyle name="Normal 40 4 17 5" xfId="39575"/>
    <cellStyle name="Normal 40 4 17 6" xfId="44497"/>
    <cellStyle name="Normal 40 4 18" xfId="2089"/>
    <cellStyle name="Normal 40 4 18 2" xfId="10105"/>
    <cellStyle name="Normal 40 4 18 2 2" xfId="30973"/>
    <cellStyle name="Normal 40 4 18 3" xfId="15027"/>
    <cellStyle name="Normal 40 4 18 3 2" xfId="34285"/>
    <cellStyle name="Normal 40 4 18 4" xfId="19949"/>
    <cellStyle name="Normal 40 4 18 5" xfId="39690"/>
    <cellStyle name="Normal 40 4 18 6" xfId="44612"/>
    <cellStyle name="Normal 40 4 19" xfId="2435"/>
    <cellStyle name="Normal 40 4 19 2" xfId="10411"/>
    <cellStyle name="Normal 40 4 19 2 2" xfId="30974"/>
    <cellStyle name="Normal 40 4 19 3" xfId="15333"/>
    <cellStyle name="Normal 40 4 19 3 2" xfId="34593"/>
    <cellStyle name="Normal 40 4 19 4" xfId="20255"/>
    <cellStyle name="Normal 40 4 19 5" xfId="39996"/>
    <cellStyle name="Normal 40 4 19 6" xfId="44918"/>
    <cellStyle name="Normal 40 4 2" xfId="226"/>
    <cellStyle name="Normal 40 4 2 10" xfId="1375"/>
    <cellStyle name="Normal 40 4 2 10 2" xfId="9391"/>
    <cellStyle name="Normal 40 4 2 10 2 2" xfId="30976"/>
    <cellStyle name="Normal 40 4 2 10 3" xfId="14313"/>
    <cellStyle name="Normal 40 4 2 10 3 2" xfId="33571"/>
    <cellStyle name="Normal 40 4 2 10 4" xfId="19235"/>
    <cellStyle name="Normal 40 4 2 10 5" xfId="38976"/>
    <cellStyle name="Normal 40 4 2 10 6" xfId="43898"/>
    <cellStyle name="Normal 40 4 2 11" xfId="1490"/>
    <cellStyle name="Normal 40 4 2 11 2" xfId="9506"/>
    <cellStyle name="Normal 40 4 2 11 2 2" xfId="30977"/>
    <cellStyle name="Normal 40 4 2 11 3" xfId="14428"/>
    <cellStyle name="Normal 40 4 2 11 3 2" xfId="33686"/>
    <cellStyle name="Normal 40 4 2 11 4" xfId="19350"/>
    <cellStyle name="Normal 40 4 2 11 5" xfId="39091"/>
    <cellStyle name="Normal 40 4 2 11 6" xfId="44013"/>
    <cellStyle name="Normal 40 4 2 12" xfId="1605"/>
    <cellStyle name="Normal 40 4 2 12 2" xfId="9621"/>
    <cellStyle name="Normal 40 4 2 12 2 2" xfId="30978"/>
    <cellStyle name="Normal 40 4 2 12 3" xfId="14543"/>
    <cellStyle name="Normal 40 4 2 12 3 2" xfId="33801"/>
    <cellStyle name="Normal 40 4 2 12 4" xfId="19465"/>
    <cellStyle name="Normal 40 4 2 12 5" xfId="39206"/>
    <cellStyle name="Normal 40 4 2 12 6" xfId="44128"/>
    <cellStyle name="Normal 40 4 2 13" xfId="1719"/>
    <cellStyle name="Normal 40 4 2 13 2" xfId="9735"/>
    <cellStyle name="Normal 40 4 2 13 2 2" xfId="30979"/>
    <cellStyle name="Normal 40 4 2 13 3" xfId="14657"/>
    <cellStyle name="Normal 40 4 2 13 3 2" xfId="33915"/>
    <cellStyle name="Normal 40 4 2 13 4" xfId="19579"/>
    <cellStyle name="Normal 40 4 2 13 5" xfId="39320"/>
    <cellStyle name="Normal 40 4 2 13 6" xfId="44242"/>
    <cellStyle name="Normal 40 4 2 14" xfId="1833"/>
    <cellStyle name="Normal 40 4 2 14 2" xfId="9849"/>
    <cellStyle name="Normal 40 4 2 14 2 2" xfId="30980"/>
    <cellStyle name="Normal 40 4 2 14 3" xfId="14771"/>
    <cellStyle name="Normal 40 4 2 14 3 2" xfId="34029"/>
    <cellStyle name="Normal 40 4 2 14 4" xfId="19693"/>
    <cellStyle name="Normal 40 4 2 14 5" xfId="39434"/>
    <cellStyle name="Normal 40 4 2 14 6" xfId="44356"/>
    <cellStyle name="Normal 40 4 2 15" xfId="1947"/>
    <cellStyle name="Normal 40 4 2 15 2" xfId="9963"/>
    <cellStyle name="Normal 40 4 2 15 2 2" xfId="30981"/>
    <cellStyle name="Normal 40 4 2 15 3" xfId="14885"/>
    <cellStyle name="Normal 40 4 2 15 3 2" xfId="34143"/>
    <cellStyle name="Normal 40 4 2 15 4" xfId="19807"/>
    <cellStyle name="Normal 40 4 2 15 5" xfId="39548"/>
    <cellStyle name="Normal 40 4 2 15 6" xfId="44470"/>
    <cellStyle name="Normal 40 4 2 16" xfId="2061"/>
    <cellStyle name="Normal 40 4 2 16 2" xfId="10077"/>
    <cellStyle name="Normal 40 4 2 16 2 2" xfId="30982"/>
    <cellStyle name="Normal 40 4 2 16 3" xfId="14999"/>
    <cellStyle name="Normal 40 4 2 16 3 2" xfId="34257"/>
    <cellStyle name="Normal 40 4 2 16 4" xfId="19921"/>
    <cellStyle name="Normal 40 4 2 16 5" xfId="39662"/>
    <cellStyle name="Normal 40 4 2 16 6" xfId="44584"/>
    <cellStyle name="Normal 40 4 2 17" xfId="2176"/>
    <cellStyle name="Normal 40 4 2 17 2" xfId="10192"/>
    <cellStyle name="Normal 40 4 2 17 2 2" xfId="30983"/>
    <cellStyle name="Normal 40 4 2 17 3" xfId="15114"/>
    <cellStyle name="Normal 40 4 2 17 3 2" xfId="34372"/>
    <cellStyle name="Normal 40 4 2 17 4" xfId="20036"/>
    <cellStyle name="Normal 40 4 2 17 5" xfId="39777"/>
    <cellStyle name="Normal 40 4 2 17 6" xfId="44699"/>
    <cellStyle name="Normal 40 4 2 18" xfId="2522"/>
    <cellStyle name="Normal 40 4 2 18 2" xfId="10498"/>
    <cellStyle name="Normal 40 4 2 18 2 2" xfId="30984"/>
    <cellStyle name="Normal 40 4 2 18 3" xfId="15420"/>
    <cellStyle name="Normal 40 4 2 18 3 2" xfId="34680"/>
    <cellStyle name="Normal 40 4 2 18 4" xfId="20342"/>
    <cellStyle name="Normal 40 4 2 18 5" xfId="40083"/>
    <cellStyle name="Normal 40 4 2 18 6" xfId="45005"/>
    <cellStyle name="Normal 40 4 2 19" xfId="2641"/>
    <cellStyle name="Normal 40 4 2 19 2" xfId="10617"/>
    <cellStyle name="Normal 40 4 2 19 2 2" xfId="30985"/>
    <cellStyle name="Normal 40 4 2 19 3" xfId="15539"/>
    <cellStyle name="Normal 40 4 2 19 3 2" xfId="34799"/>
    <cellStyle name="Normal 40 4 2 19 4" xfId="20461"/>
    <cellStyle name="Normal 40 4 2 19 5" xfId="40202"/>
    <cellStyle name="Normal 40 4 2 19 6" xfId="45124"/>
    <cellStyle name="Normal 40 4 2 2" xfId="358"/>
    <cellStyle name="Normal 40 4 2 2 10" xfId="37735"/>
    <cellStyle name="Normal 40 4 2 2 11" xfId="37949"/>
    <cellStyle name="Normal 40 4 2 2 12" xfId="42897"/>
    <cellStyle name="Normal 40 4 2 2 13" xfId="47806"/>
    <cellStyle name="Normal 40 4 2 2 2" xfId="2272"/>
    <cellStyle name="Normal 40 4 2 2 2 10" xfId="44792"/>
    <cellStyle name="Normal 40 4 2 2 2 2" xfId="6242"/>
    <cellStyle name="Normal 40 4 2 2 2 2 2" xfId="8106"/>
    <cellStyle name="Normal 40 4 2 2 2 2 2 2" xfId="25893"/>
    <cellStyle name="Normal 40 4 2 2 2 2 3" xfId="32251"/>
    <cellStyle name="Normal 40 4 2 2 2 2 4" xfId="24036"/>
    <cellStyle name="Normal 40 4 2 2 2 3" xfId="7407"/>
    <cellStyle name="Normal 40 4 2 2 2 3 2" xfId="34465"/>
    <cellStyle name="Normal 40 4 2 2 2 3 3" xfId="25196"/>
    <cellStyle name="Normal 40 4 2 2 2 4" xfId="6821"/>
    <cellStyle name="Normal 40 4 2 2 2 4 2" xfId="24610"/>
    <cellStyle name="Normal 40 4 2 2 2 5" xfId="6241"/>
    <cellStyle name="Normal 40 4 2 2 2 5 2" xfId="24035"/>
    <cellStyle name="Normal 40 4 2 2 2 6" xfId="10285"/>
    <cellStyle name="Normal 40 4 2 2 2 6 2" xfId="30987"/>
    <cellStyle name="Normal 40 4 2 2 2 7" xfId="15207"/>
    <cellStyle name="Normal 40 4 2 2 2 7 2" xfId="32250"/>
    <cellStyle name="Normal 40 4 2 2 2 8" xfId="20129"/>
    <cellStyle name="Normal 40 4 2 2 2 9" xfId="39870"/>
    <cellStyle name="Normal 40 4 2 2 3" xfId="6243"/>
    <cellStyle name="Normal 40 4 2 2 3 2" xfId="8105"/>
    <cellStyle name="Normal 40 4 2 2 3 2 2" xfId="25892"/>
    <cellStyle name="Normal 40 4 2 2 3 3" xfId="30986"/>
    <cellStyle name="Normal 40 4 2 2 3 4" xfId="32252"/>
    <cellStyle name="Normal 40 4 2 2 3 5" xfId="24037"/>
    <cellStyle name="Normal 40 4 2 2 4" xfId="7155"/>
    <cellStyle name="Normal 40 4 2 2 4 2" xfId="32570"/>
    <cellStyle name="Normal 40 4 2 2 4 3" xfId="24944"/>
    <cellStyle name="Normal 40 4 2 2 5" xfId="6579"/>
    <cellStyle name="Normal 40 4 2 2 5 2" xfId="37480"/>
    <cellStyle name="Normal 40 4 2 2 5 3" xfId="24368"/>
    <cellStyle name="Normal 40 4 2 2 6" xfId="6240"/>
    <cellStyle name="Normal 40 4 2 2 6 2" xfId="24034"/>
    <cellStyle name="Normal 40 4 2 2 7" xfId="8390"/>
    <cellStyle name="Normal 40 4 2 2 7 2" xfId="26149"/>
    <cellStyle name="Normal 40 4 2 2 8" xfId="13312"/>
    <cellStyle name="Normal 40 4 2 2 8 2" xfId="26390"/>
    <cellStyle name="Normal 40 4 2 2 9" xfId="18234"/>
    <cellStyle name="Normal 40 4 2 20" xfId="2759"/>
    <cellStyle name="Normal 40 4 2 20 2" xfId="10735"/>
    <cellStyle name="Normal 40 4 2 20 2 2" xfId="30988"/>
    <cellStyle name="Normal 40 4 2 20 3" xfId="15657"/>
    <cellStyle name="Normal 40 4 2 20 3 2" xfId="34917"/>
    <cellStyle name="Normal 40 4 2 20 4" xfId="20579"/>
    <cellStyle name="Normal 40 4 2 20 5" xfId="40320"/>
    <cellStyle name="Normal 40 4 2 20 6" xfId="45242"/>
    <cellStyle name="Normal 40 4 2 21" xfId="2878"/>
    <cellStyle name="Normal 40 4 2 21 2" xfId="10854"/>
    <cellStyle name="Normal 40 4 2 21 2 2" xfId="30989"/>
    <cellStyle name="Normal 40 4 2 21 3" xfId="15776"/>
    <cellStyle name="Normal 40 4 2 21 3 2" xfId="35036"/>
    <cellStyle name="Normal 40 4 2 21 4" xfId="20698"/>
    <cellStyle name="Normal 40 4 2 21 5" xfId="40439"/>
    <cellStyle name="Normal 40 4 2 21 6" xfId="45361"/>
    <cellStyle name="Normal 40 4 2 22" xfId="2994"/>
    <cellStyle name="Normal 40 4 2 22 2" xfId="10970"/>
    <cellStyle name="Normal 40 4 2 22 2 2" xfId="30990"/>
    <cellStyle name="Normal 40 4 2 22 3" xfId="15892"/>
    <cellStyle name="Normal 40 4 2 22 3 2" xfId="35152"/>
    <cellStyle name="Normal 40 4 2 22 4" xfId="20814"/>
    <cellStyle name="Normal 40 4 2 22 5" xfId="40555"/>
    <cellStyle name="Normal 40 4 2 22 6" xfId="45477"/>
    <cellStyle name="Normal 40 4 2 23" xfId="3112"/>
    <cellStyle name="Normal 40 4 2 23 2" xfId="11088"/>
    <cellStyle name="Normal 40 4 2 23 2 2" xfId="30991"/>
    <cellStyle name="Normal 40 4 2 23 3" xfId="16010"/>
    <cellStyle name="Normal 40 4 2 23 3 2" xfId="35270"/>
    <cellStyle name="Normal 40 4 2 23 4" xfId="20932"/>
    <cellStyle name="Normal 40 4 2 23 5" xfId="40673"/>
    <cellStyle name="Normal 40 4 2 23 6" xfId="45595"/>
    <cellStyle name="Normal 40 4 2 24" xfId="3230"/>
    <cellStyle name="Normal 40 4 2 24 2" xfId="11205"/>
    <cellStyle name="Normal 40 4 2 24 2 2" xfId="30992"/>
    <cellStyle name="Normal 40 4 2 24 3" xfId="16127"/>
    <cellStyle name="Normal 40 4 2 24 3 2" xfId="35387"/>
    <cellStyle name="Normal 40 4 2 24 4" xfId="21049"/>
    <cellStyle name="Normal 40 4 2 24 5" xfId="40790"/>
    <cellStyle name="Normal 40 4 2 24 6" xfId="45712"/>
    <cellStyle name="Normal 40 4 2 25" xfId="3347"/>
    <cellStyle name="Normal 40 4 2 25 2" xfId="11322"/>
    <cellStyle name="Normal 40 4 2 25 2 2" xfId="30993"/>
    <cellStyle name="Normal 40 4 2 25 3" xfId="16244"/>
    <cellStyle name="Normal 40 4 2 25 3 2" xfId="35504"/>
    <cellStyle name="Normal 40 4 2 25 4" xfId="21166"/>
    <cellStyle name="Normal 40 4 2 25 5" xfId="40907"/>
    <cellStyle name="Normal 40 4 2 25 6" xfId="45829"/>
    <cellStyle name="Normal 40 4 2 26" xfId="3464"/>
    <cellStyle name="Normal 40 4 2 26 2" xfId="11439"/>
    <cellStyle name="Normal 40 4 2 26 2 2" xfId="30994"/>
    <cellStyle name="Normal 40 4 2 26 3" xfId="16361"/>
    <cellStyle name="Normal 40 4 2 26 3 2" xfId="35621"/>
    <cellStyle name="Normal 40 4 2 26 4" xfId="21283"/>
    <cellStyle name="Normal 40 4 2 26 5" xfId="41024"/>
    <cellStyle name="Normal 40 4 2 26 6" xfId="45946"/>
    <cellStyle name="Normal 40 4 2 27" xfId="3578"/>
    <cellStyle name="Normal 40 4 2 27 2" xfId="11553"/>
    <cellStyle name="Normal 40 4 2 27 2 2" xfId="30995"/>
    <cellStyle name="Normal 40 4 2 27 3" xfId="16475"/>
    <cellStyle name="Normal 40 4 2 27 3 2" xfId="35735"/>
    <cellStyle name="Normal 40 4 2 27 4" xfId="21397"/>
    <cellStyle name="Normal 40 4 2 27 5" xfId="41138"/>
    <cellStyle name="Normal 40 4 2 27 6" xfId="46060"/>
    <cellStyle name="Normal 40 4 2 28" xfId="3695"/>
    <cellStyle name="Normal 40 4 2 28 2" xfId="11669"/>
    <cellStyle name="Normal 40 4 2 28 2 2" xfId="30996"/>
    <cellStyle name="Normal 40 4 2 28 3" xfId="16591"/>
    <cellStyle name="Normal 40 4 2 28 3 2" xfId="35851"/>
    <cellStyle name="Normal 40 4 2 28 4" xfId="21513"/>
    <cellStyle name="Normal 40 4 2 28 5" xfId="41254"/>
    <cellStyle name="Normal 40 4 2 28 6" xfId="46176"/>
    <cellStyle name="Normal 40 4 2 29" xfId="3811"/>
    <cellStyle name="Normal 40 4 2 29 2" xfId="11784"/>
    <cellStyle name="Normal 40 4 2 29 2 2" xfId="30997"/>
    <cellStyle name="Normal 40 4 2 29 3" xfId="16706"/>
    <cellStyle name="Normal 40 4 2 29 3 2" xfId="35966"/>
    <cellStyle name="Normal 40 4 2 29 4" xfId="21628"/>
    <cellStyle name="Normal 40 4 2 29 5" xfId="41369"/>
    <cellStyle name="Normal 40 4 2 29 6" xfId="46291"/>
    <cellStyle name="Normal 40 4 2 3" xfId="478"/>
    <cellStyle name="Normal 40 4 2 3 10" xfId="43017"/>
    <cellStyle name="Normal 40 4 2 3 2" xfId="6245"/>
    <cellStyle name="Normal 40 4 2 3 2 2" xfId="8107"/>
    <cellStyle name="Normal 40 4 2 3 2 2 2" xfId="25894"/>
    <cellStyle name="Normal 40 4 2 3 2 3" xfId="32254"/>
    <cellStyle name="Normal 40 4 2 3 2 4" xfId="24039"/>
    <cellStyle name="Normal 40 4 2 3 3" xfId="7408"/>
    <cellStyle name="Normal 40 4 2 3 3 2" xfId="32690"/>
    <cellStyle name="Normal 40 4 2 3 3 3" xfId="25197"/>
    <cellStyle name="Normal 40 4 2 3 4" xfId="6701"/>
    <cellStyle name="Normal 40 4 2 3 4 2" xfId="24490"/>
    <cellStyle name="Normal 40 4 2 3 5" xfId="6244"/>
    <cellStyle name="Normal 40 4 2 3 5 2" xfId="24038"/>
    <cellStyle name="Normal 40 4 2 3 6" xfId="8510"/>
    <cellStyle name="Normal 40 4 2 3 6 2" xfId="30998"/>
    <cellStyle name="Normal 40 4 2 3 7" xfId="13432"/>
    <cellStyle name="Normal 40 4 2 3 7 2" xfId="32253"/>
    <cellStyle name="Normal 40 4 2 3 8" xfId="18354"/>
    <cellStyle name="Normal 40 4 2 3 9" xfId="38095"/>
    <cellStyle name="Normal 40 4 2 30" xfId="3928"/>
    <cellStyle name="Normal 40 4 2 30 2" xfId="11900"/>
    <cellStyle name="Normal 40 4 2 30 2 2" xfId="30999"/>
    <cellStyle name="Normal 40 4 2 30 3" xfId="16822"/>
    <cellStyle name="Normal 40 4 2 30 3 2" xfId="36082"/>
    <cellStyle name="Normal 40 4 2 30 4" xfId="21744"/>
    <cellStyle name="Normal 40 4 2 30 5" xfId="41485"/>
    <cellStyle name="Normal 40 4 2 30 6" xfId="46407"/>
    <cellStyle name="Normal 40 4 2 31" xfId="4046"/>
    <cellStyle name="Normal 40 4 2 31 2" xfId="12018"/>
    <cellStyle name="Normal 40 4 2 31 2 2" xfId="31000"/>
    <cellStyle name="Normal 40 4 2 31 3" xfId="16940"/>
    <cellStyle name="Normal 40 4 2 31 3 2" xfId="36200"/>
    <cellStyle name="Normal 40 4 2 31 4" xfId="21862"/>
    <cellStyle name="Normal 40 4 2 31 5" xfId="41603"/>
    <cellStyle name="Normal 40 4 2 31 6" xfId="46525"/>
    <cellStyle name="Normal 40 4 2 32" xfId="4161"/>
    <cellStyle name="Normal 40 4 2 32 2" xfId="12132"/>
    <cellStyle name="Normal 40 4 2 32 2 2" xfId="31001"/>
    <cellStyle name="Normal 40 4 2 32 3" xfId="17054"/>
    <cellStyle name="Normal 40 4 2 32 3 2" xfId="36314"/>
    <cellStyle name="Normal 40 4 2 32 4" xfId="21976"/>
    <cellStyle name="Normal 40 4 2 32 5" xfId="41717"/>
    <cellStyle name="Normal 40 4 2 32 6" xfId="46639"/>
    <cellStyle name="Normal 40 4 2 33" xfId="4276"/>
    <cellStyle name="Normal 40 4 2 33 2" xfId="12247"/>
    <cellStyle name="Normal 40 4 2 33 2 2" xfId="31002"/>
    <cellStyle name="Normal 40 4 2 33 3" xfId="17169"/>
    <cellStyle name="Normal 40 4 2 33 3 2" xfId="36429"/>
    <cellStyle name="Normal 40 4 2 33 4" xfId="22091"/>
    <cellStyle name="Normal 40 4 2 33 5" xfId="41832"/>
    <cellStyle name="Normal 40 4 2 33 6" xfId="46754"/>
    <cellStyle name="Normal 40 4 2 34" xfId="4403"/>
    <cellStyle name="Normal 40 4 2 34 2" xfId="12374"/>
    <cellStyle name="Normal 40 4 2 34 2 2" xfId="31003"/>
    <cellStyle name="Normal 40 4 2 34 3" xfId="17296"/>
    <cellStyle name="Normal 40 4 2 34 3 2" xfId="36556"/>
    <cellStyle name="Normal 40 4 2 34 4" xfId="22218"/>
    <cellStyle name="Normal 40 4 2 34 5" xfId="41959"/>
    <cellStyle name="Normal 40 4 2 34 6" xfId="46881"/>
    <cellStyle name="Normal 40 4 2 35" xfId="4518"/>
    <cellStyle name="Normal 40 4 2 35 2" xfId="12488"/>
    <cellStyle name="Normal 40 4 2 35 2 2" xfId="31004"/>
    <cellStyle name="Normal 40 4 2 35 3" xfId="17410"/>
    <cellStyle name="Normal 40 4 2 35 3 2" xfId="36670"/>
    <cellStyle name="Normal 40 4 2 35 4" xfId="22332"/>
    <cellStyle name="Normal 40 4 2 35 5" xfId="42073"/>
    <cellStyle name="Normal 40 4 2 35 6" xfId="46995"/>
    <cellStyle name="Normal 40 4 2 36" xfId="4635"/>
    <cellStyle name="Normal 40 4 2 36 2" xfId="12605"/>
    <cellStyle name="Normal 40 4 2 36 2 2" xfId="31005"/>
    <cellStyle name="Normal 40 4 2 36 3" xfId="17527"/>
    <cellStyle name="Normal 40 4 2 36 3 2" xfId="36787"/>
    <cellStyle name="Normal 40 4 2 36 4" xfId="22449"/>
    <cellStyle name="Normal 40 4 2 36 5" xfId="42190"/>
    <cellStyle name="Normal 40 4 2 36 6" xfId="47112"/>
    <cellStyle name="Normal 40 4 2 37" xfId="4751"/>
    <cellStyle name="Normal 40 4 2 37 2" xfId="12721"/>
    <cellStyle name="Normal 40 4 2 37 2 2" xfId="31006"/>
    <cellStyle name="Normal 40 4 2 37 3" xfId="17643"/>
    <cellStyle name="Normal 40 4 2 37 3 2" xfId="36903"/>
    <cellStyle name="Normal 40 4 2 37 4" xfId="22565"/>
    <cellStyle name="Normal 40 4 2 37 5" xfId="42306"/>
    <cellStyle name="Normal 40 4 2 37 6" xfId="47228"/>
    <cellStyle name="Normal 40 4 2 38" xfId="4866"/>
    <cellStyle name="Normal 40 4 2 38 2" xfId="12836"/>
    <cellStyle name="Normal 40 4 2 38 2 2" xfId="31007"/>
    <cellStyle name="Normal 40 4 2 38 3" xfId="17758"/>
    <cellStyle name="Normal 40 4 2 38 3 2" xfId="37018"/>
    <cellStyle name="Normal 40 4 2 38 4" xfId="22680"/>
    <cellStyle name="Normal 40 4 2 38 5" xfId="42421"/>
    <cellStyle name="Normal 40 4 2 38 6" xfId="47343"/>
    <cellStyle name="Normal 40 4 2 39" xfId="4987"/>
    <cellStyle name="Normal 40 4 2 39 2" xfId="12956"/>
    <cellStyle name="Normal 40 4 2 39 2 2" xfId="31008"/>
    <cellStyle name="Normal 40 4 2 39 3" xfId="17878"/>
    <cellStyle name="Normal 40 4 2 39 3 2" xfId="37138"/>
    <cellStyle name="Normal 40 4 2 39 4" xfId="22800"/>
    <cellStyle name="Normal 40 4 2 39 5" xfId="42541"/>
    <cellStyle name="Normal 40 4 2 39 6" xfId="47463"/>
    <cellStyle name="Normal 40 4 2 4" xfId="600"/>
    <cellStyle name="Normal 40 4 2 4 10" xfId="43138"/>
    <cellStyle name="Normal 40 4 2 4 2" xfId="6247"/>
    <cellStyle name="Normal 40 4 2 4 2 2" xfId="8108"/>
    <cellStyle name="Normal 40 4 2 4 2 2 2" xfId="25895"/>
    <cellStyle name="Normal 40 4 2 4 2 3" xfId="32256"/>
    <cellStyle name="Normal 40 4 2 4 2 4" xfId="24041"/>
    <cellStyle name="Normal 40 4 2 4 3" xfId="7546"/>
    <cellStyle name="Normal 40 4 2 4 3 2" xfId="32811"/>
    <cellStyle name="Normal 40 4 2 4 3 3" xfId="25334"/>
    <cellStyle name="Normal 40 4 2 4 4" xfId="6942"/>
    <cellStyle name="Normal 40 4 2 4 4 2" xfId="24731"/>
    <cellStyle name="Normal 40 4 2 4 5" xfId="6246"/>
    <cellStyle name="Normal 40 4 2 4 5 2" xfId="24040"/>
    <cellStyle name="Normal 40 4 2 4 6" xfId="8631"/>
    <cellStyle name="Normal 40 4 2 4 6 2" xfId="31009"/>
    <cellStyle name="Normal 40 4 2 4 7" xfId="13553"/>
    <cellStyle name="Normal 40 4 2 4 7 2" xfId="32255"/>
    <cellStyle name="Normal 40 4 2 4 8" xfId="18475"/>
    <cellStyle name="Normal 40 4 2 4 9" xfId="38216"/>
    <cellStyle name="Normal 40 4 2 40" xfId="5102"/>
    <cellStyle name="Normal 40 4 2 40 2" xfId="13071"/>
    <cellStyle name="Normal 40 4 2 40 2 2" xfId="31010"/>
    <cellStyle name="Normal 40 4 2 40 3" xfId="17993"/>
    <cellStyle name="Normal 40 4 2 40 3 2" xfId="37253"/>
    <cellStyle name="Normal 40 4 2 40 4" xfId="22915"/>
    <cellStyle name="Normal 40 4 2 40 5" xfId="42656"/>
    <cellStyle name="Normal 40 4 2 40 6" xfId="47578"/>
    <cellStyle name="Normal 40 4 2 41" xfId="6239"/>
    <cellStyle name="Normal 40 4 2 41 2" xfId="30975"/>
    <cellStyle name="Normal 40 4 2 41 3" xfId="32450"/>
    <cellStyle name="Normal 40 4 2 41 4" xfId="24033"/>
    <cellStyle name="Normal 40 4 2 42" xfId="8270"/>
    <cellStyle name="Normal 40 4 2 42 2" xfId="37479"/>
    <cellStyle name="Normal 40 4 2 42 3" xfId="26056"/>
    <cellStyle name="Normal 40 4 2 43" xfId="13192"/>
    <cellStyle name="Normal 40 4 2 43 2" xfId="26297"/>
    <cellStyle name="Normal 40 4 2 44" xfId="18114"/>
    <cellStyle name="Normal 40 4 2 45" xfId="37615"/>
    <cellStyle name="Normal 40 4 2 46" xfId="37856"/>
    <cellStyle name="Normal 40 4 2 47" xfId="42777"/>
    <cellStyle name="Normal 40 4 2 48" xfId="47805"/>
    <cellStyle name="Normal 40 4 2 5" xfId="735"/>
    <cellStyle name="Normal 40 4 2 5 2" xfId="8104"/>
    <cellStyle name="Normal 40 4 2 5 2 2" xfId="32943"/>
    <cellStyle name="Normal 40 4 2 5 2 3" xfId="25891"/>
    <cellStyle name="Normal 40 4 2 5 3" xfId="6248"/>
    <cellStyle name="Normal 40 4 2 5 3 2" xfId="24042"/>
    <cellStyle name="Normal 40 4 2 5 4" xfId="8763"/>
    <cellStyle name="Normal 40 4 2 5 4 2" xfId="31011"/>
    <cellStyle name="Normal 40 4 2 5 5" xfId="13685"/>
    <cellStyle name="Normal 40 4 2 5 5 2" xfId="32257"/>
    <cellStyle name="Normal 40 4 2 5 6" xfId="18607"/>
    <cellStyle name="Normal 40 4 2 5 7" xfId="38348"/>
    <cellStyle name="Normal 40 4 2 5 8" xfId="43270"/>
    <cellStyle name="Normal 40 4 2 6" xfId="849"/>
    <cellStyle name="Normal 40 4 2 6 2" xfId="7062"/>
    <cellStyle name="Normal 40 4 2 6 2 2" xfId="24851"/>
    <cellStyle name="Normal 40 4 2 6 3" xfId="8877"/>
    <cellStyle name="Normal 40 4 2 6 3 2" xfId="31012"/>
    <cellStyle name="Normal 40 4 2 6 4" xfId="13799"/>
    <cellStyle name="Normal 40 4 2 6 4 2" xfId="33057"/>
    <cellStyle name="Normal 40 4 2 6 5" xfId="18721"/>
    <cellStyle name="Normal 40 4 2 6 6" xfId="38462"/>
    <cellStyle name="Normal 40 4 2 6 7" xfId="43384"/>
    <cellStyle name="Normal 40 4 2 7" xfId="963"/>
    <cellStyle name="Normal 40 4 2 7 2" xfId="6459"/>
    <cellStyle name="Normal 40 4 2 7 2 2" xfId="24248"/>
    <cellStyle name="Normal 40 4 2 7 3" xfId="8991"/>
    <cellStyle name="Normal 40 4 2 7 3 2" xfId="31013"/>
    <cellStyle name="Normal 40 4 2 7 4" xfId="13913"/>
    <cellStyle name="Normal 40 4 2 7 4 2" xfId="33171"/>
    <cellStyle name="Normal 40 4 2 7 5" xfId="18835"/>
    <cellStyle name="Normal 40 4 2 7 6" xfId="38576"/>
    <cellStyle name="Normal 40 4 2 7 7" xfId="43498"/>
    <cellStyle name="Normal 40 4 2 8" xfId="1110"/>
    <cellStyle name="Normal 40 4 2 8 2" xfId="9132"/>
    <cellStyle name="Normal 40 4 2 8 2 2" xfId="31014"/>
    <cellStyle name="Normal 40 4 2 8 3" xfId="14054"/>
    <cellStyle name="Normal 40 4 2 8 3 2" xfId="33312"/>
    <cellStyle name="Normal 40 4 2 8 4" xfId="18976"/>
    <cellStyle name="Normal 40 4 2 8 5" xfId="38717"/>
    <cellStyle name="Normal 40 4 2 8 6" xfId="43639"/>
    <cellStyle name="Normal 40 4 2 9" xfId="1259"/>
    <cellStyle name="Normal 40 4 2 9 2" xfId="9276"/>
    <cellStyle name="Normal 40 4 2 9 2 2" xfId="31015"/>
    <cellStyle name="Normal 40 4 2 9 3" xfId="14198"/>
    <cellStyle name="Normal 40 4 2 9 3 2" xfId="33456"/>
    <cellStyle name="Normal 40 4 2 9 4" xfId="19120"/>
    <cellStyle name="Normal 40 4 2 9 5" xfId="38861"/>
    <cellStyle name="Normal 40 4 2 9 6" xfId="43783"/>
    <cellStyle name="Normal 40 4 20" xfId="2554"/>
    <cellStyle name="Normal 40 4 20 2" xfId="10530"/>
    <cellStyle name="Normal 40 4 20 2 2" xfId="31016"/>
    <cellStyle name="Normal 40 4 20 3" xfId="15452"/>
    <cellStyle name="Normal 40 4 20 3 2" xfId="34712"/>
    <cellStyle name="Normal 40 4 20 4" xfId="20374"/>
    <cellStyle name="Normal 40 4 20 5" xfId="40115"/>
    <cellStyle name="Normal 40 4 20 6" xfId="45037"/>
    <cellStyle name="Normal 40 4 21" xfId="2672"/>
    <cellStyle name="Normal 40 4 21 2" xfId="10648"/>
    <cellStyle name="Normal 40 4 21 2 2" xfId="31017"/>
    <cellStyle name="Normal 40 4 21 3" xfId="15570"/>
    <cellStyle name="Normal 40 4 21 3 2" xfId="34830"/>
    <cellStyle name="Normal 40 4 21 4" xfId="20492"/>
    <cellStyle name="Normal 40 4 21 5" xfId="40233"/>
    <cellStyle name="Normal 40 4 21 6" xfId="45155"/>
    <cellStyle name="Normal 40 4 22" xfId="2791"/>
    <cellStyle name="Normal 40 4 22 2" xfId="10767"/>
    <cellStyle name="Normal 40 4 22 2 2" xfId="31018"/>
    <cellStyle name="Normal 40 4 22 3" xfId="15689"/>
    <cellStyle name="Normal 40 4 22 3 2" xfId="34949"/>
    <cellStyle name="Normal 40 4 22 4" xfId="20611"/>
    <cellStyle name="Normal 40 4 22 5" xfId="40352"/>
    <cellStyle name="Normal 40 4 22 6" xfId="45274"/>
    <cellStyle name="Normal 40 4 23" xfId="2907"/>
    <cellStyle name="Normal 40 4 23 2" xfId="10883"/>
    <cellStyle name="Normal 40 4 23 2 2" xfId="31019"/>
    <cellStyle name="Normal 40 4 23 3" xfId="15805"/>
    <cellStyle name="Normal 40 4 23 3 2" xfId="35065"/>
    <cellStyle name="Normal 40 4 23 4" xfId="20727"/>
    <cellStyle name="Normal 40 4 23 5" xfId="40468"/>
    <cellStyle name="Normal 40 4 23 6" xfId="45390"/>
    <cellStyle name="Normal 40 4 24" xfId="3025"/>
    <cellStyle name="Normal 40 4 24 2" xfId="11001"/>
    <cellStyle name="Normal 40 4 24 2 2" xfId="31020"/>
    <cellStyle name="Normal 40 4 24 3" xfId="15923"/>
    <cellStyle name="Normal 40 4 24 3 2" xfId="35183"/>
    <cellStyle name="Normal 40 4 24 4" xfId="20845"/>
    <cellStyle name="Normal 40 4 24 5" xfId="40586"/>
    <cellStyle name="Normal 40 4 24 6" xfId="45508"/>
    <cellStyle name="Normal 40 4 25" xfId="3143"/>
    <cellStyle name="Normal 40 4 25 2" xfId="11118"/>
    <cellStyle name="Normal 40 4 25 2 2" xfId="31021"/>
    <cellStyle name="Normal 40 4 25 3" xfId="16040"/>
    <cellStyle name="Normal 40 4 25 3 2" xfId="35300"/>
    <cellStyle name="Normal 40 4 25 4" xfId="20962"/>
    <cellStyle name="Normal 40 4 25 5" xfId="40703"/>
    <cellStyle name="Normal 40 4 25 6" xfId="45625"/>
    <cellStyle name="Normal 40 4 26" xfId="3260"/>
    <cellStyle name="Normal 40 4 26 2" xfId="11235"/>
    <cellStyle name="Normal 40 4 26 2 2" xfId="31022"/>
    <cellStyle name="Normal 40 4 26 3" xfId="16157"/>
    <cellStyle name="Normal 40 4 26 3 2" xfId="35417"/>
    <cellStyle name="Normal 40 4 26 4" xfId="21079"/>
    <cellStyle name="Normal 40 4 26 5" xfId="40820"/>
    <cellStyle name="Normal 40 4 26 6" xfId="45742"/>
    <cellStyle name="Normal 40 4 27" xfId="3377"/>
    <cellStyle name="Normal 40 4 27 2" xfId="11352"/>
    <cellStyle name="Normal 40 4 27 2 2" xfId="31023"/>
    <cellStyle name="Normal 40 4 27 3" xfId="16274"/>
    <cellStyle name="Normal 40 4 27 3 2" xfId="35534"/>
    <cellStyle name="Normal 40 4 27 4" xfId="21196"/>
    <cellStyle name="Normal 40 4 27 5" xfId="40937"/>
    <cellStyle name="Normal 40 4 27 6" xfId="45859"/>
    <cellStyle name="Normal 40 4 28" xfId="3491"/>
    <cellStyle name="Normal 40 4 28 2" xfId="11466"/>
    <cellStyle name="Normal 40 4 28 2 2" xfId="31024"/>
    <cellStyle name="Normal 40 4 28 3" xfId="16388"/>
    <cellStyle name="Normal 40 4 28 3 2" xfId="35648"/>
    <cellStyle name="Normal 40 4 28 4" xfId="21310"/>
    <cellStyle name="Normal 40 4 28 5" xfId="41051"/>
    <cellStyle name="Normal 40 4 28 6" xfId="45973"/>
    <cellStyle name="Normal 40 4 29" xfId="3608"/>
    <cellStyle name="Normal 40 4 29 2" xfId="11582"/>
    <cellStyle name="Normal 40 4 29 2 2" xfId="31025"/>
    <cellStyle name="Normal 40 4 29 3" xfId="16504"/>
    <cellStyle name="Normal 40 4 29 3 2" xfId="35764"/>
    <cellStyle name="Normal 40 4 29 4" xfId="21426"/>
    <cellStyle name="Normal 40 4 29 5" xfId="41167"/>
    <cellStyle name="Normal 40 4 29 6" xfId="46089"/>
    <cellStyle name="Normal 40 4 3" xfId="271"/>
    <cellStyle name="Normal 40 4 3 10" xfId="37648"/>
    <cellStyle name="Normal 40 4 3 11" xfId="37889"/>
    <cellStyle name="Normal 40 4 3 12" xfId="42810"/>
    <cellStyle name="Normal 40 4 3 13" xfId="47807"/>
    <cellStyle name="Normal 40 4 3 2" xfId="2211"/>
    <cellStyle name="Normal 40 4 3 2 10" xfId="44732"/>
    <cellStyle name="Normal 40 4 3 2 2" xfId="6251"/>
    <cellStyle name="Normal 40 4 3 2 2 2" xfId="8110"/>
    <cellStyle name="Normal 40 4 3 2 2 2 2" xfId="25897"/>
    <cellStyle name="Normal 40 4 3 2 2 3" xfId="32259"/>
    <cellStyle name="Normal 40 4 3 2 2 4" xfId="24045"/>
    <cellStyle name="Normal 40 4 3 2 3" xfId="7409"/>
    <cellStyle name="Normal 40 4 3 2 3 2" xfId="34405"/>
    <cellStyle name="Normal 40 4 3 2 3 3" xfId="25198"/>
    <cellStyle name="Normal 40 4 3 2 4" xfId="6734"/>
    <cellStyle name="Normal 40 4 3 2 4 2" xfId="24523"/>
    <cellStyle name="Normal 40 4 3 2 5" xfId="6250"/>
    <cellStyle name="Normal 40 4 3 2 5 2" xfId="24044"/>
    <cellStyle name="Normal 40 4 3 2 6" xfId="10225"/>
    <cellStyle name="Normal 40 4 3 2 6 2" xfId="31027"/>
    <cellStyle name="Normal 40 4 3 2 7" xfId="15147"/>
    <cellStyle name="Normal 40 4 3 2 7 2" xfId="32258"/>
    <cellStyle name="Normal 40 4 3 2 8" xfId="20069"/>
    <cellStyle name="Normal 40 4 3 2 9" xfId="39810"/>
    <cellStyle name="Normal 40 4 3 3" xfId="6252"/>
    <cellStyle name="Normal 40 4 3 3 2" xfId="8109"/>
    <cellStyle name="Normal 40 4 3 3 2 2" xfId="25896"/>
    <cellStyle name="Normal 40 4 3 3 3" xfId="31026"/>
    <cellStyle name="Normal 40 4 3 3 4" xfId="32260"/>
    <cellStyle name="Normal 40 4 3 3 5" xfId="24046"/>
    <cellStyle name="Normal 40 4 3 4" xfId="7095"/>
    <cellStyle name="Normal 40 4 3 4 2" xfId="32483"/>
    <cellStyle name="Normal 40 4 3 4 3" xfId="24884"/>
    <cellStyle name="Normal 40 4 3 5" xfId="6492"/>
    <cellStyle name="Normal 40 4 3 5 2" xfId="37481"/>
    <cellStyle name="Normal 40 4 3 5 3" xfId="24281"/>
    <cellStyle name="Normal 40 4 3 6" xfId="6249"/>
    <cellStyle name="Normal 40 4 3 6 2" xfId="24043"/>
    <cellStyle name="Normal 40 4 3 7" xfId="8303"/>
    <cellStyle name="Normal 40 4 3 7 2" xfId="26089"/>
    <cellStyle name="Normal 40 4 3 8" xfId="13225"/>
    <cellStyle name="Normal 40 4 3 8 2" xfId="26330"/>
    <cellStyle name="Normal 40 4 3 9" xfId="18147"/>
    <cellStyle name="Normal 40 4 30" xfId="3724"/>
    <cellStyle name="Normal 40 4 30 2" xfId="11697"/>
    <cellStyle name="Normal 40 4 30 2 2" xfId="31028"/>
    <cellStyle name="Normal 40 4 30 3" xfId="16619"/>
    <cellStyle name="Normal 40 4 30 3 2" xfId="35879"/>
    <cellStyle name="Normal 40 4 30 4" xfId="21541"/>
    <cellStyle name="Normal 40 4 30 5" xfId="41282"/>
    <cellStyle name="Normal 40 4 30 6" xfId="46204"/>
    <cellStyle name="Normal 40 4 31" xfId="3841"/>
    <cellStyle name="Normal 40 4 31 2" xfId="11813"/>
    <cellStyle name="Normal 40 4 31 2 2" xfId="31029"/>
    <cellStyle name="Normal 40 4 31 3" xfId="16735"/>
    <cellStyle name="Normal 40 4 31 3 2" xfId="35995"/>
    <cellStyle name="Normal 40 4 31 4" xfId="21657"/>
    <cellStyle name="Normal 40 4 31 5" xfId="41398"/>
    <cellStyle name="Normal 40 4 31 6" xfId="46320"/>
    <cellStyle name="Normal 40 4 32" xfId="3959"/>
    <cellStyle name="Normal 40 4 32 2" xfId="11931"/>
    <cellStyle name="Normal 40 4 32 2 2" xfId="31030"/>
    <cellStyle name="Normal 40 4 32 3" xfId="16853"/>
    <cellStyle name="Normal 40 4 32 3 2" xfId="36113"/>
    <cellStyle name="Normal 40 4 32 4" xfId="21775"/>
    <cellStyle name="Normal 40 4 32 5" xfId="41516"/>
    <cellStyle name="Normal 40 4 32 6" xfId="46438"/>
    <cellStyle name="Normal 40 4 33" xfId="4074"/>
    <cellStyle name="Normal 40 4 33 2" xfId="12045"/>
    <cellStyle name="Normal 40 4 33 2 2" xfId="31031"/>
    <cellStyle name="Normal 40 4 33 3" xfId="16967"/>
    <cellStyle name="Normal 40 4 33 3 2" xfId="36227"/>
    <cellStyle name="Normal 40 4 33 4" xfId="21889"/>
    <cellStyle name="Normal 40 4 33 5" xfId="41630"/>
    <cellStyle name="Normal 40 4 33 6" xfId="46552"/>
    <cellStyle name="Normal 40 4 34" xfId="4189"/>
    <cellStyle name="Normal 40 4 34 2" xfId="12160"/>
    <cellStyle name="Normal 40 4 34 2 2" xfId="31032"/>
    <cellStyle name="Normal 40 4 34 3" xfId="17082"/>
    <cellStyle name="Normal 40 4 34 3 2" xfId="36342"/>
    <cellStyle name="Normal 40 4 34 4" xfId="22004"/>
    <cellStyle name="Normal 40 4 34 5" xfId="41745"/>
    <cellStyle name="Normal 40 4 34 6" xfId="46667"/>
    <cellStyle name="Normal 40 4 35" xfId="4316"/>
    <cellStyle name="Normal 40 4 35 2" xfId="12287"/>
    <cellStyle name="Normal 40 4 35 2 2" xfId="31033"/>
    <cellStyle name="Normal 40 4 35 3" xfId="17209"/>
    <cellStyle name="Normal 40 4 35 3 2" xfId="36469"/>
    <cellStyle name="Normal 40 4 35 4" xfId="22131"/>
    <cellStyle name="Normal 40 4 35 5" xfId="41872"/>
    <cellStyle name="Normal 40 4 35 6" xfId="46794"/>
    <cellStyle name="Normal 40 4 36" xfId="4431"/>
    <cellStyle name="Normal 40 4 36 2" xfId="12401"/>
    <cellStyle name="Normal 40 4 36 2 2" xfId="31034"/>
    <cellStyle name="Normal 40 4 36 3" xfId="17323"/>
    <cellStyle name="Normal 40 4 36 3 2" xfId="36583"/>
    <cellStyle name="Normal 40 4 36 4" xfId="22245"/>
    <cellStyle name="Normal 40 4 36 5" xfId="41986"/>
    <cellStyle name="Normal 40 4 36 6" xfId="46908"/>
    <cellStyle name="Normal 40 4 37" xfId="4548"/>
    <cellStyle name="Normal 40 4 37 2" xfId="12518"/>
    <cellStyle name="Normal 40 4 37 2 2" xfId="31035"/>
    <cellStyle name="Normal 40 4 37 3" xfId="17440"/>
    <cellStyle name="Normal 40 4 37 3 2" xfId="36700"/>
    <cellStyle name="Normal 40 4 37 4" xfId="22362"/>
    <cellStyle name="Normal 40 4 37 5" xfId="42103"/>
    <cellStyle name="Normal 40 4 37 6" xfId="47025"/>
    <cellStyle name="Normal 40 4 38" xfId="4664"/>
    <cellStyle name="Normal 40 4 38 2" xfId="12634"/>
    <cellStyle name="Normal 40 4 38 2 2" xfId="31036"/>
    <cellStyle name="Normal 40 4 38 3" xfId="17556"/>
    <cellStyle name="Normal 40 4 38 3 2" xfId="36816"/>
    <cellStyle name="Normal 40 4 38 4" xfId="22478"/>
    <cellStyle name="Normal 40 4 38 5" xfId="42219"/>
    <cellStyle name="Normal 40 4 38 6" xfId="47141"/>
    <cellStyle name="Normal 40 4 39" xfId="4779"/>
    <cellStyle name="Normal 40 4 39 2" xfId="12749"/>
    <cellStyle name="Normal 40 4 39 2 2" xfId="31037"/>
    <cellStyle name="Normal 40 4 39 3" xfId="17671"/>
    <cellStyle name="Normal 40 4 39 3 2" xfId="36931"/>
    <cellStyle name="Normal 40 4 39 4" xfId="22593"/>
    <cellStyle name="Normal 40 4 39 5" xfId="42334"/>
    <cellStyle name="Normal 40 4 39 6" xfId="47256"/>
    <cellStyle name="Normal 40 4 4" xfId="391"/>
    <cellStyle name="Normal 40 4 4 10" xfId="42930"/>
    <cellStyle name="Normal 40 4 4 2" xfId="6254"/>
    <cellStyle name="Normal 40 4 4 2 2" xfId="8111"/>
    <cellStyle name="Normal 40 4 4 2 2 2" xfId="25898"/>
    <cellStyle name="Normal 40 4 4 2 3" xfId="32262"/>
    <cellStyle name="Normal 40 4 4 2 4" xfId="24048"/>
    <cellStyle name="Normal 40 4 4 3" xfId="7410"/>
    <cellStyle name="Normal 40 4 4 3 2" xfId="32603"/>
    <cellStyle name="Normal 40 4 4 3 3" xfId="25199"/>
    <cellStyle name="Normal 40 4 4 4" xfId="6614"/>
    <cellStyle name="Normal 40 4 4 4 2" xfId="24403"/>
    <cellStyle name="Normal 40 4 4 5" xfId="6253"/>
    <cellStyle name="Normal 40 4 4 5 2" xfId="24047"/>
    <cellStyle name="Normal 40 4 4 6" xfId="8423"/>
    <cellStyle name="Normal 40 4 4 6 2" xfId="31038"/>
    <cellStyle name="Normal 40 4 4 7" xfId="13345"/>
    <cellStyle name="Normal 40 4 4 7 2" xfId="32261"/>
    <cellStyle name="Normal 40 4 4 8" xfId="18267"/>
    <cellStyle name="Normal 40 4 4 9" xfId="38008"/>
    <cellStyle name="Normal 40 4 40" xfId="4900"/>
    <cellStyle name="Normal 40 4 40 2" xfId="12869"/>
    <cellStyle name="Normal 40 4 40 2 2" xfId="31039"/>
    <cellStyle name="Normal 40 4 40 3" xfId="17791"/>
    <cellStyle name="Normal 40 4 40 3 2" xfId="37051"/>
    <cellStyle name="Normal 40 4 40 4" xfId="22713"/>
    <cellStyle name="Normal 40 4 40 5" xfId="42454"/>
    <cellStyle name="Normal 40 4 40 6" xfId="47376"/>
    <cellStyle name="Normal 40 4 41" xfId="5015"/>
    <cellStyle name="Normal 40 4 41 2" xfId="12984"/>
    <cellStyle name="Normal 40 4 41 2 2" xfId="31040"/>
    <cellStyle name="Normal 40 4 41 3" xfId="17906"/>
    <cellStyle name="Normal 40 4 41 3 2" xfId="37166"/>
    <cellStyle name="Normal 40 4 41 4" xfId="22828"/>
    <cellStyle name="Normal 40 4 41 5" xfId="42569"/>
    <cellStyle name="Normal 40 4 41 6" xfId="47491"/>
    <cellStyle name="Normal 40 4 42" xfId="6238"/>
    <cellStyle name="Normal 40 4 42 2" xfId="30964"/>
    <cellStyle name="Normal 40 4 42 3" xfId="32363"/>
    <cellStyle name="Normal 40 4 42 4" xfId="24032"/>
    <cellStyle name="Normal 40 4 43" xfId="8183"/>
    <cellStyle name="Normal 40 4 43 2" xfId="37478"/>
    <cellStyle name="Normal 40 4 43 3" xfId="25969"/>
    <cellStyle name="Normal 40 4 44" xfId="13105"/>
    <cellStyle name="Normal 40 4 44 2" xfId="26210"/>
    <cellStyle name="Normal 40 4 45" xfId="18027"/>
    <cellStyle name="Normal 40 4 46" xfId="37528"/>
    <cellStyle name="Normal 40 4 47" xfId="37769"/>
    <cellStyle name="Normal 40 4 48" xfId="42690"/>
    <cellStyle name="Normal 40 4 49" xfId="47804"/>
    <cellStyle name="Normal 40 4 5" xfId="513"/>
    <cellStyle name="Normal 40 4 5 10" xfId="43051"/>
    <cellStyle name="Normal 40 4 5 2" xfId="6256"/>
    <cellStyle name="Normal 40 4 5 2 2" xfId="8112"/>
    <cellStyle name="Normal 40 4 5 2 2 2" xfId="25899"/>
    <cellStyle name="Normal 40 4 5 2 3" xfId="32264"/>
    <cellStyle name="Normal 40 4 5 2 4" xfId="24050"/>
    <cellStyle name="Normal 40 4 5 3" xfId="7459"/>
    <cellStyle name="Normal 40 4 5 3 2" xfId="32724"/>
    <cellStyle name="Normal 40 4 5 3 3" xfId="25247"/>
    <cellStyle name="Normal 40 4 5 4" xfId="6855"/>
    <cellStyle name="Normal 40 4 5 4 2" xfId="24644"/>
    <cellStyle name="Normal 40 4 5 5" xfId="6255"/>
    <cellStyle name="Normal 40 4 5 5 2" xfId="24049"/>
    <cellStyle name="Normal 40 4 5 6" xfId="8544"/>
    <cellStyle name="Normal 40 4 5 6 2" xfId="31041"/>
    <cellStyle name="Normal 40 4 5 7" xfId="13466"/>
    <cellStyle name="Normal 40 4 5 7 2" xfId="32263"/>
    <cellStyle name="Normal 40 4 5 8" xfId="18388"/>
    <cellStyle name="Normal 40 4 5 9" xfId="38129"/>
    <cellStyle name="Normal 40 4 6" xfId="648"/>
    <cellStyle name="Normal 40 4 6 2" xfId="8103"/>
    <cellStyle name="Normal 40 4 6 2 2" xfId="32856"/>
    <cellStyle name="Normal 40 4 6 2 3" xfId="25890"/>
    <cellStyle name="Normal 40 4 6 3" xfId="6257"/>
    <cellStyle name="Normal 40 4 6 3 2" xfId="24051"/>
    <cellStyle name="Normal 40 4 6 4" xfId="8676"/>
    <cellStyle name="Normal 40 4 6 4 2" xfId="31042"/>
    <cellStyle name="Normal 40 4 6 5" xfId="13598"/>
    <cellStyle name="Normal 40 4 6 5 2" xfId="32265"/>
    <cellStyle name="Normal 40 4 6 6" xfId="18520"/>
    <cellStyle name="Normal 40 4 6 7" xfId="38261"/>
    <cellStyle name="Normal 40 4 6 8" xfId="43183"/>
    <cellStyle name="Normal 40 4 7" xfId="762"/>
    <cellStyle name="Normal 40 4 7 2" xfId="6975"/>
    <cellStyle name="Normal 40 4 7 2 2" xfId="24764"/>
    <cellStyle name="Normal 40 4 7 3" xfId="8790"/>
    <cellStyle name="Normal 40 4 7 3 2" xfId="31043"/>
    <cellStyle name="Normal 40 4 7 4" xfId="13712"/>
    <cellStyle name="Normal 40 4 7 4 2" xfId="32970"/>
    <cellStyle name="Normal 40 4 7 5" xfId="18634"/>
    <cellStyle name="Normal 40 4 7 6" xfId="38375"/>
    <cellStyle name="Normal 40 4 7 7" xfId="43297"/>
    <cellStyle name="Normal 40 4 8" xfId="876"/>
    <cellStyle name="Normal 40 4 8 2" xfId="6372"/>
    <cellStyle name="Normal 40 4 8 2 2" xfId="24161"/>
    <cellStyle name="Normal 40 4 8 3" xfId="8904"/>
    <cellStyle name="Normal 40 4 8 3 2" xfId="31044"/>
    <cellStyle name="Normal 40 4 8 4" xfId="13826"/>
    <cellStyle name="Normal 40 4 8 4 2" xfId="33084"/>
    <cellStyle name="Normal 40 4 8 5" xfId="18748"/>
    <cellStyle name="Normal 40 4 8 6" xfId="38489"/>
    <cellStyle name="Normal 40 4 8 7" xfId="43411"/>
    <cellStyle name="Normal 40 4 9" xfId="1023"/>
    <cellStyle name="Normal 40 4 9 2" xfId="9045"/>
    <cellStyle name="Normal 40 4 9 2 2" xfId="31045"/>
    <cellStyle name="Normal 40 4 9 3" xfId="13967"/>
    <cellStyle name="Normal 40 4 9 3 2" xfId="33225"/>
    <cellStyle name="Normal 40 4 9 4" xfId="18889"/>
    <cellStyle name="Normal 40 4 9 5" xfId="38630"/>
    <cellStyle name="Normal 40 4 9 6" xfId="43552"/>
    <cellStyle name="Normal 40 40" xfId="2332"/>
    <cellStyle name="Normal 40 40 2" xfId="10323"/>
    <cellStyle name="Normal 40 40 2 2" xfId="31046"/>
    <cellStyle name="Normal 40 40 3" xfId="15245"/>
    <cellStyle name="Normal 40 40 3 2" xfId="34505"/>
    <cellStyle name="Normal 40 40 4" xfId="20167"/>
    <cellStyle name="Normal 40 40 5" xfId="39908"/>
    <cellStyle name="Normal 40 40 6" xfId="44830"/>
    <cellStyle name="Normal 40 41" xfId="4290"/>
    <cellStyle name="Normal 40 41 2" xfId="12261"/>
    <cellStyle name="Normal 40 41 2 2" xfId="31047"/>
    <cellStyle name="Normal 40 41 3" xfId="17183"/>
    <cellStyle name="Normal 40 41 3 2" xfId="36443"/>
    <cellStyle name="Normal 40 41 4" xfId="22105"/>
    <cellStyle name="Normal 40 41 5" xfId="41846"/>
    <cellStyle name="Normal 40 41 6" xfId="46768"/>
    <cellStyle name="Normal 40 42" xfId="3240"/>
    <cellStyle name="Normal 40 42 2" xfId="11215"/>
    <cellStyle name="Normal 40 42 2 2" xfId="31048"/>
    <cellStyle name="Normal 40 42 3" xfId="16137"/>
    <cellStyle name="Normal 40 42 3 2" xfId="35397"/>
    <cellStyle name="Normal 40 42 4" xfId="21059"/>
    <cellStyle name="Normal 40 42 5" xfId="40800"/>
    <cellStyle name="Normal 40 42 6" xfId="45722"/>
    <cellStyle name="Normal 40 43" xfId="4523"/>
    <cellStyle name="Normal 40 43 2" xfId="12493"/>
    <cellStyle name="Normal 40 43 2 2" xfId="31049"/>
    <cellStyle name="Normal 40 43 3" xfId="17415"/>
    <cellStyle name="Normal 40 43 3 2" xfId="36675"/>
    <cellStyle name="Normal 40 43 4" xfId="22337"/>
    <cellStyle name="Normal 40 43 5" xfId="42078"/>
    <cellStyle name="Normal 40 43 6" xfId="47000"/>
    <cellStyle name="Normal 40 44" xfId="3005"/>
    <cellStyle name="Normal 40 44 2" xfId="10981"/>
    <cellStyle name="Normal 40 44 2 2" xfId="31050"/>
    <cellStyle name="Normal 40 44 3" xfId="15903"/>
    <cellStyle name="Normal 40 44 3 2" xfId="35163"/>
    <cellStyle name="Normal 40 44 4" xfId="20825"/>
    <cellStyle name="Normal 40 44 5" xfId="40566"/>
    <cellStyle name="Normal 40 44 6" xfId="45488"/>
    <cellStyle name="Normal 40 45" xfId="4284"/>
    <cellStyle name="Normal 40 45 2" xfId="12255"/>
    <cellStyle name="Normal 40 45 2 2" xfId="31051"/>
    <cellStyle name="Normal 40 45 3" xfId="17177"/>
    <cellStyle name="Normal 40 45 3 2" xfId="36437"/>
    <cellStyle name="Normal 40 45 4" xfId="22099"/>
    <cellStyle name="Normal 40 45 5" xfId="41840"/>
    <cellStyle name="Normal 40 45 6" xfId="46762"/>
    <cellStyle name="Normal 40 46" xfId="4874"/>
    <cellStyle name="Normal 40 46 2" xfId="12844"/>
    <cellStyle name="Normal 40 46 2 2" xfId="31052"/>
    <cellStyle name="Normal 40 46 3" xfId="17766"/>
    <cellStyle name="Normal 40 46 3 2" xfId="37026"/>
    <cellStyle name="Normal 40 46 4" xfId="22688"/>
    <cellStyle name="Normal 40 46 5" xfId="42429"/>
    <cellStyle name="Normal 40 46 6" xfId="47351"/>
    <cellStyle name="Normal 40 47" xfId="4643"/>
    <cellStyle name="Normal 40 47 2" xfId="12613"/>
    <cellStyle name="Normal 40 47 2 2" xfId="31053"/>
    <cellStyle name="Normal 40 47 3" xfId="17535"/>
    <cellStyle name="Normal 40 47 3 2" xfId="36795"/>
    <cellStyle name="Normal 40 47 4" xfId="22457"/>
    <cellStyle name="Normal 40 47 5" xfId="42198"/>
    <cellStyle name="Normal 40 47 6" xfId="47120"/>
    <cellStyle name="Normal 40 48" xfId="6092"/>
    <cellStyle name="Normal 40 48 2" xfId="30359"/>
    <cellStyle name="Normal 40 48 3" xfId="32338"/>
    <cellStyle name="Normal 40 48 4" xfId="23886"/>
    <cellStyle name="Normal 40 49" xfId="8158"/>
    <cellStyle name="Normal 40 49 2" xfId="37449"/>
    <cellStyle name="Normal 40 49 3" xfId="25944"/>
    <cellStyle name="Normal 40 5" xfId="146"/>
    <cellStyle name="Normal 40 5 10" xfId="1179"/>
    <cellStyle name="Normal 40 5 10 2" xfId="9196"/>
    <cellStyle name="Normal 40 5 10 2 2" xfId="31055"/>
    <cellStyle name="Normal 40 5 10 3" xfId="14118"/>
    <cellStyle name="Normal 40 5 10 3 2" xfId="33376"/>
    <cellStyle name="Normal 40 5 10 4" xfId="19040"/>
    <cellStyle name="Normal 40 5 10 5" xfId="38781"/>
    <cellStyle name="Normal 40 5 10 6" xfId="43703"/>
    <cellStyle name="Normal 40 5 11" xfId="1295"/>
    <cellStyle name="Normal 40 5 11 2" xfId="9311"/>
    <cellStyle name="Normal 40 5 11 2 2" xfId="31056"/>
    <cellStyle name="Normal 40 5 11 3" xfId="14233"/>
    <cellStyle name="Normal 40 5 11 3 2" xfId="33491"/>
    <cellStyle name="Normal 40 5 11 4" xfId="19155"/>
    <cellStyle name="Normal 40 5 11 5" xfId="38896"/>
    <cellStyle name="Normal 40 5 11 6" xfId="43818"/>
    <cellStyle name="Normal 40 5 12" xfId="1410"/>
    <cellStyle name="Normal 40 5 12 2" xfId="9426"/>
    <cellStyle name="Normal 40 5 12 2 2" xfId="31057"/>
    <cellStyle name="Normal 40 5 12 3" xfId="14348"/>
    <cellStyle name="Normal 40 5 12 3 2" xfId="33606"/>
    <cellStyle name="Normal 40 5 12 4" xfId="19270"/>
    <cellStyle name="Normal 40 5 12 5" xfId="39011"/>
    <cellStyle name="Normal 40 5 12 6" xfId="43933"/>
    <cellStyle name="Normal 40 5 13" xfId="1525"/>
    <cellStyle name="Normal 40 5 13 2" xfId="9541"/>
    <cellStyle name="Normal 40 5 13 2 2" xfId="31058"/>
    <cellStyle name="Normal 40 5 13 3" xfId="14463"/>
    <cellStyle name="Normal 40 5 13 3 2" xfId="33721"/>
    <cellStyle name="Normal 40 5 13 4" xfId="19385"/>
    <cellStyle name="Normal 40 5 13 5" xfId="39126"/>
    <cellStyle name="Normal 40 5 13 6" xfId="44048"/>
    <cellStyle name="Normal 40 5 14" xfId="1639"/>
    <cellStyle name="Normal 40 5 14 2" xfId="9655"/>
    <cellStyle name="Normal 40 5 14 2 2" xfId="31059"/>
    <cellStyle name="Normal 40 5 14 3" xfId="14577"/>
    <cellStyle name="Normal 40 5 14 3 2" xfId="33835"/>
    <cellStyle name="Normal 40 5 14 4" xfId="19499"/>
    <cellStyle name="Normal 40 5 14 5" xfId="39240"/>
    <cellStyle name="Normal 40 5 14 6" xfId="44162"/>
    <cellStyle name="Normal 40 5 15" xfId="1753"/>
    <cellStyle name="Normal 40 5 15 2" xfId="9769"/>
    <cellStyle name="Normal 40 5 15 2 2" xfId="31060"/>
    <cellStyle name="Normal 40 5 15 3" xfId="14691"/>
    <cellStyle name="Normal 40 5 15 3 2" xfId="33949"/>
    <cellStyle name="Normal 40 5 15 4" xfId="19613"/>
    <cellStyle name="Normal 40 5 15 5" xfId="39354"/>
    <cellStyle name="Normal 40 5 15 6" xfId="44276"/>
    <cellStyle name="Normal 40 5 16" xfId="1867"/>
    <cellStyle name="Normal 40 5 16 2" xfId="9883"/>
    <cellStyle name="Normal 40 5 16 2 2" xfId="31061"/>
    <cellStyle name="Normal 40 5 16 3" xfId="14805"/>
    <cellStyle name="Normal 40 5 16 3 2" xfId="34063"/>
    <cellStyle name="Normal 40 5 16 4" xfId="19727"/>
    <cellStyle name="Normal 40 5 16 5" xfId="39468"/>
    <cellStyle name="Normal 40 5 16 6" xfId="44390"/>
    <cellStyle name="Normal 40 5 17" xfId="1981"/>
    <cellStyle name="Normal 40 5 17 2" xfId="9997"/>
    <cellStyle name="Normal 40 5 17 2 2" xfId="31062"/>
    <cellStyle name="Normal 40 5 17 3" xfId="14919"/>
    <cellStyle name="Normal 40 5 17 3 2" xfId="34177"/>
    <cellStyle name="Normal 40 5 17 4" xfId="19841"/>
    <cellStyle name="Normal 40 5 17 5" xfId="39582"/>
    <cellStyle name="Normal 40 5 17 6" xfId="44504"/>
    <cellStyle name="Normal 40 5 18" xfId="2096"/>
    <cellStyle name="Normal 40 5 18 2" xfId="10112"/>
    <cellStyle name="Normal 40 5 18 2 2" xfId="31063"/>
    <cellStyle name="Normal 40 5 18 3" xfId="15034"/>
    <cellStyle name="Normal 40 5 18 3 2" xfId="34292"/>
    <cellStyle name="Normal 40 5 18 4" xfId="19956"/>
    <cellStyle name="Normal 40 5 18 5" xfId="39697"/>
    <cellStyle name="Normal 40 5 18 6" xfId="44619"/>
    <cellStyle name="Normal 40 5 19" xfId="2442"/>
    <cellStyle name="Normal 40 5 19 2" xfId="10418"/>
    <cellStyle name="Normal 40 5 19 2 2" xfId="31064"/>
    <cellStyle name="Normal 40 5 19 3" xfId="15340"/>
    <cellStyle name="Normal 40 5 19 3 2" xfId="34600"/>
    <cellStyle name="Normal 40 5 19 4" xfId="20262"/>
    <cellStyle name="Normal 40 5 19 5" xfId="40003"/>
    <cellStyle name="Normal 40 5 19 6" xfId="44925"/>
    <cellStyle name="Normal 40 5 2" xfId="227"/>
    <cellStyle name="Normal 40 5 2 10" xfId="1376"/>
    <cellStyle name="Normal 40 5 2 10 2" xfId="9392"/>
    <cellStyle name="Normal 40 5 2 10 2 2" xfId="31066"/>
    <cellStyle name="Normal 40 5 2 10 3" xfId="14314"/>
    <cellStyle name="Normal 40 5 2 10 3 2" xfId="33572"/>
    <cellStyle name="Normal 40 5 2 10 4" xfId="19236"/>
    <cellStyle name="Normal 40 5 2 10 5" xfId="38977"/>
    <cellStyle name="Normal 40 5 2 10 6" xfId="43899"/>
    <cellStyle name="Normal 40 5 2 11" xfId="1491"/>
    <cellStyle name="Normal 40 5 2 11 2" xfId="9507"/>
    <cellStyle name="Normal 40 5 2 11 2 2" xfId="31067"/>
    <cellStyle name="Normal 40 5 2 11 3" xfId="14429"/>
    <cellStyle name="Normal 40 5 2 11 3 2" xfId="33687"/>
    <cellStyle name="Normal 40 5 2 11 4" xfId="19351"/>
    <cellStyle name="Normal 40 5 2 11 5" xfId="39092"/>
    <cellStyle name="Normal 40 5 2 11 6" xfId="44014"/>
    <cellStyle name="Normal 40 5 2 12" xfId="1606"/>
    <cellStyle name="Normal 40 5 2 12 2" xfId="9622"/>
    <cellStyle name="Normal 40 5 2 12 2 2" xfId="31068"/>
    <cellStyle name="Normal 40 5 2 12 3" xfId="14544"/>
    <cellStyle name="Normal 40 5 2 12 3 2" xfId="33802"/>
    <cellStyle name="Normal 40 5 2 12 4" xfId="19466"/>
    <cellStyle name="Normal 40 5 2 12 5" xfId="39207"/>
    <cellStyle name="Normal 40 5 2 12 6" xfId="44129"/>
    <cellStyle name="Normal 40 5 2 13" xfId="1720"/>
    <cellStyle name="Normal 40 5 2 13 2" xfId="9736"/>
    <cellStyle name="Normal 40 5 2 13 2 2" xfId="31069"/>
    <cellStyle name="Normal 40 5 2 13 3" xfId="14658"/>
    <cellStyle name="Normal 40 5 2 13 3 2" xfId="33916"/>
    <cellStyle name="Normal 40 5 2 13 4" xfId="19580"/>
    <cellStyle name="Normal 40 5 2 13 5" xfId="39321"/>
    <cellStyle name="Normal 40 5 2 13 6" xfId="44243"/>
    <cellStyle name="Normal 40 5 2 14" xfId="1834"/>
    <cellStyle name="Normal 40 5 2 14 2" xfId="9850"/>
    <cellStyle name="Normal 40 5 2 14 2 2" xfId="31070"/>
    <cellStyle name="Normal 40 5 2 14 3" xfId="14772"/>
    <cellStyle name="Normal 40 5 2 14 3 2" xfId="34030"/>
    <cellStyle name="Normal 40 5 2 14 4" xfId="19694"/>
    <cellStyle name="Normal 40 5 2 14 5" xfId="39435"/>
    <cellStyle name="Normal 40 5 2 14 6" xfId="44357"/>
    <cellStyle name="Normal 40 5 2 15" xfId="1948"/>
    <cellStyle name="Normal 40 5 2 15 2" xfId="9964"/>
    <cellStyle name="Normal 40 5 2 15 2 2" xfId="31071"/>
    <cellStyle name="Normal 40 5 2 15 3" xfId="14886"/>
    <cellStyle name="Normal 40 5 2 15 3 2" xfId="34144"/>
    <cellStyle name="Normal 40 5 2 15 4" xfId="19808"/>
    <cellStyle name="Normal 40 5 2 15 5" xfId="39549"/>
    <cellStyle name="Normal 40 5 2 15 6" xfId="44471"/>
    <cellStyle name="Normal 40 5 2 16" xfId="2062"/>
    <cellStyle name="Normal 40 5 2 16 2" xfId="10078"/>
    <cellStyle name="Normal 40 5 2 16 2 2" xfId="31072"/>
    <cellStyle name="Normal 40 5 2 16 3" xfId="15000"/>
    <cellStyle name="Normal 40 5 2 16 3 2" xfId="34258"/>
    <cellStyle name="Normal 40 5 2 16 4" xfId="19922"/>
    <cellStyle name="Normal 40 5 2 16 5" xfId="39663"/>
    <cellStyle name="Normal 40 5 2 16 6" xfId="44585"/>
    <cellStyle name="Normal 40 5 2 17" xfId="2177"/>
    <cellStyle name="Normal 40 5 2 17 2" xfId="10193"/>
    <cellStyle name="Normal 40 5 2 17 2 2" xfId="31073"/>
    <cellStyle name="Normal 40 5 2 17 3" xfId="15115"/>
    <cellStyle name="Normal 40 5 2 17 3 2" xfId="34373"/>
    <cellStyle name="Normal 40 5 2 17 4" xfId="20037"/>
    <cellStyle name="Normal 40 5 2 17 5" xfId="39778"/>
    <cellStyle name="Normal 40 5 2 17 6" xfId="44700"/>
    <cellStyle name="Normal 40 5 2 18" xfId="2523"/>
    <cellStyle name="Normal 40 5 2 18 2" xfId="10499"/>
    <cellStyle name="Normal 40 5 2 18 2 2" xfId="31074"/>
    <cellStyle name="Normal 40 5 2 18 3" xfId="15421"/>
    <cellStyle name="Normal 40 5 2 18 3 2" xfId="34681"/>
    <cellStyle name="Normal 40 5 2 18 4" xfId="20343"/>
    <cellStyle name="Normal 40 5 2 18 5" xfId="40084"/>
    <cellStyle name="Normal 40 5 2 18 6" xfId="45006"/>
    <cellStyle name="Normal 40 5 2 19" xfId="2642"/>
    <cellStyle name="Normal 40 5 2 19 2" xfId="10618"/>
    <cellStyle name="Normal 40 5 2 19 2 2" xfId="31075"/>
    <cellStyle name="Normal 40 5 2 19 3" xfId="15540"/>
    <cellStyle name="Normal 40 5 2 19 3 2" xfId="34800"/>
    <cellStyle name="Normal 40 5 2 19 4" xfId="20462"/>
    <cellStyle name="Normal 40 5 2 19 5" xfId="40203"/>
    <cellStyle name="Normal 40 5 2 19 6" xfId="45125"/>
    <cellStyle name="Normal 40 5 2 2" xfId="359"/>
    <cellStyle name="Normal 40 5 2 2 10" xfId="37736"/>
    <cellStyle name="Normal 40 5 2 2 11" xfId="37956"/>
    <cellStyle name="Normal 40 5 2 2 12" xfId="42898"/>
    <cellStyle name="Normal 40 5 2 2 13" xfId="47810"/>
    <cellStyle name="Normal 40 5 2 2 2" xfId="2279"/>
    <cellStyle name="Normal 40 5 2 2 2 10" xfId="44799"/>
    <cellStyle name="Normal 40 5 2 2 2 2" xfId="6262"/>
    <cellStyle name="Normal 40 5 2 2 2 2 2" xfId="8116"/>
    <cellStyle name="Normal 40 5 2 2 2 2 2 2" xfId="25903"/>
    <cellStyle name="Normal 40 5 2 2 2 2 3" xfId="32267"/>
    <cellStyle name="Normal 40 5 2 2 2 2 4" xfId="24056"/>
    <cellStyle name="Normal 40 5 2 2 2 3" xfId="7411"/>
    <cellStyle name="Normal 40 5 2 2 2 3 2" xfId="34472"/>
    <cellStyle name="Normal 40 5 2 2 2 3 3" xfId="25200"/>
    <cellStyle name="Normal 40 5 2 2 2 4" xfId="6822"/>
    <cellStyle name="Normal 40 5 2 2 2 4 2" xfId="24611"/>
    <cellStyle name="Normal 40 5 2 2 2 5" xfId="6261"/>
    <cellStyle name="Normal 40 5 2 2 2 5 2" xfId="24055"/>
    <cellStyle name="Normal 40 5 2 2 2 6" xfId="10292"/>
    <cellStyle name="Normal 40 5 2 2 2 6 2" xfId="31077"/>
    <cellStyle name="Normal 40 5 2 2 2 7" xfId="15214"/>
    <cellStyle name="Normal 40 5 2 2 2 7 2" xfId="32266"/>
    <cellStyle name="Normal 40 5 2 2 2 8" xfId="20136"/>
    <cellStyle name="Normal 40 5 2 2 2 9" xfId="39877"/>
    <cellStyle name="Normal 40 5 2 2 3" xfId="6263"/>
    <cellStyle name="Normal 40 5 2 2 3 2" xfId="8115"/>
    <cellStyle name="Normal 40 5 2 2 3 2 2" xfId="25902"/>
    <cellStyle name="Normal 40 5 2 2 3 3" xfId="31076"/>
    <cellStyle name="Normal 40 5 2 2 3 4" xfId="32268"/>
    <cellStyle name="Normal 40 5 2 2 3 5" xfId="24057"/>
    <cellStyle name="Normal 40 5 2 2 4" xfId="7162"/>
    <cellStyle name="Normal 40 5 2 2 4 2" xfId="32571"/>
    <cellStyle name="Normal 40 5 2 2 4 3" xfId="24951"/>
    <cellStyle name="Normal 40 5 2 2 5" xfId="6580"/>
    <cellStyle name="Normal 40 5 2 2 5 2" xfId="37484"/>
    <cellStyle name="Normal 40 5 2 2 5 3" xfId="24369"/>
    <cellStyle name="Normal 40 5 2 2 6" xfId="6260"/>
    <cellStyle name="Normal 40 5 2 2 6 2" xfId="24054"/>
    <cellStyle name="Normal 40 5 2 2 7" xfId="8391"/>
    <cellStyle name="Normal 40 5 2 2 7 2" xfId="26156"/>
    <cellStyle name="Normal 40 5 2 2 8" xfId="13313"/>
    <cellStyle name="Normal 40 5 2 2 8 2" xfId="26397"/>
    <cellStyle name="Normal 40 5 2 2 9" xfId="18235"/>
    <cellStyle name="Normal 40 5 2 20" xfId="2760"/>
    <cellStyle name="Normal 40 5 2 20 2" xfId="10736"/>
    <cellStyle name="Normal 40 5 2 20 2 2" xfId="31078"/>
    <cellStyle name="Normal 40 5 2 20 3" xfId="15658"/>
    <cellStyle name="Normal 40 5 2 20 3 2" xfId="34918"/>
    <cellStyle name="Normal 40 5 2 20 4" xfId="20580"/>
    <cellStyle name="Normal 40 5 2 20 5" xfId="40321"/>
    <cellStyle name="Normal 40 5 2 20 6" xfId="45243"/>
    <cellStyle name="Normal 40 5 2 21" xfId="2879"/>
    <cellStyle name="Normal 40 5 2 21 2" xfId="10855"/>
    <cellStyle name="Normal 40 5 2 21 2 2" xfId="31079"/>
    <cellStyle name="Normal 40 5 2 21 3" xfId="15777"/>
    <cellStyle name="Normal 40 5 2 21 3 2" xfId="35037"/>
    <cellStyle name="Normal 40 5 2 21 4" xfId="20699"/>
    <cellStyle name="Normal 40 5 2 21 5" xfId="40440"/>
    <cellStyle name="Normal 40 5 2 21 6" xfId="45362"/>
    <cellStyle name="Normal 40 5 2 22" xfId="2995"/>
    <cellStyle name="Normal 40 5 2 22 2" xfId="10971"/>
    <cellStyle name="Normal 40 5 2 22 2 2" xfId="31080"/>
    <cellStyle name="Normal 40 5 2 22 3" xfId="15893"/>
    <cellStyle name="Normal 40 5 2 22 3 2" xfId="35153"/>
    <cellStyle name="Normal 40 5 2 22 4" xfId="20815"/>
    <cellStyle name="Normal 40 5 2 22 5" xfId="40556"/>
    <cellStyle name="Normal 40 5 2 22 6" xfId="45478"/>
    <cellStyle name="Normal 40 5 2 23" xfId="3113"/>
    <cellStyle name="Normal 40 5 2 23 2" xfId="11089"/>
    <cellStyle name="Normal 40 5 2 23 2 2" xfId="31081"/>
    <cellStyle name="Normal 40 5 2 23 3" xfId="16011"/>
    <cellStyle name="Normal 40 5 2 23 3 2" xfId="35271"/>
    <cellStyle name="Normal 40 5 2 23 4" xfId="20933"/>
    <cellStyle name="Normal 40 5 2 23 5" xfId="40674"/>
    <cellStyle name="Normal 40 5 2 23 6" xfId="45596"/>
    <cellStyle name="Normal 40 5 2 24" xfId="3231"/>
    <cellStyle name="Normal 40 5 2 24 2" xfId="11206"/>
    <cellStyle name="Normal 40 5 2 24 2 2" xfId="31082"/>
    <cellStyle name="Normal 40 5 2 24 3" xfId="16128"/>
    <cellStyle name="Normal 40 5 2 24 3 2" xfId="35388"/>
    <cellStyle name="Normal 40 5 2 24 4" xfId="21050"/>
    <cellStyle name="Normal 40 5 2 24 5" xfId="40791"/>
    <cellStyle name="Normal 40 5 2 24 6" xfId="45713"/>
    <cellStyle name="Normal 40 5 2 25" xfId="3348"/>
    <cellStyle name="Normal 40 5 2 25 2" xfId="11323"/>
    <cellStyle name="Normal 40 5 2 25 2 2" xfId="31083"/>
    <cellStyle name="Normal 40 5 2 25 3" xfId="16245"/>
    <cellStyle name="Normal 40 5 2 25 3 2" xfId="35505"/>
    <cellStyle name="Normal 40 5 2 25 4" xfId="21167"/>
    <cellStyle name="Normal 40 5 2 25 5" xfId="40908"/>
    <cellStyle name="Normal 40 5 2 25 6" xfId="45830"/>
    <cellStyle name="Normal 40 5 2 26" xfId="3465"/>
    <cellStyle name="Normal 40 5 2 26 2" xfId="11440"/>
    <cellStyle name="Normal 40 5 2 26 2 2" xfId="31084"/>
    <cellStyle name="Normal 40 5 2 26 3" xfId="16362"/>
    <cellStyle name="Normal 40 5 2 26 3 2" xfId="35622"/>
    <cellStyle name="Normal 40 5 2 26 4" xfId="21284"/>
    <cellStyle name="Normal 40 5 2 26 5" xfId="41025"/>
    <cellStyle name="Normal 40 5 2 26 6" xfId="45947"/>
    <cellStyle name="Normal 40 5 2 27" xfId="3579"/>
    <cellStyle name="Normal 40 5 2 27 2" xfId="11554"/>
    <cellStyle name="Normal 40 5 2 27 2 2" xfId="31085"/>
    <cellStyle name="Normal 40 5 2 27 3" xfId="16476"/>
    <cellStyle name="Normal 40 5 2 27 3 2" xfId="35736"/>
    <cellStyle name="Normal 40 5 2 27 4" xfId="21398"/>
    <cellStyle name="Normal 40 5 2 27 5" xfId="41139"/>
    <cellStyle name="Normal 40 5 2 27 6" xfId="46061"/>
    <cellStyle name="Normal 40 5 2 28" xfId="3696"/>
    <cellStyle name="Normal 40 5 2 28 2" xfId="11670"/>
    <cellStyle name="Normal 40 5 2 28 2 2" xfId="31086"/>
    <cellStyle name="Normal 40 5 2 28 3" xfId="16592"/>
    <cellStyle name="Normal 40 5 2 28 3 2" xfId="35852"/>
    <cellStyle name="Normal 40 5 2 28 4" xfId="21514"/>
    <cellStyle name="Normal 40 5 2 28 5" xfId="41255"/>
    <cellStyle name="Normal 40 5 2 28 6" xfId="46177"/>
    <cellStyle name="Normal 40 5 2 29" xfId="3812"/>
    <cellStyle name="Normal 40 5 2 29 2" xfId="11785"/>
    <cellStyle name="Normal 40 5 2 29 2 2" xfId="31087"/>
    <cellStyle name="Normal 40 5 2 29 3" xfId="16707"/>
    <cellStyle name="Normal 40 5 2 29 3 2" xfId="35967"/>
    <cellStyle name="Normal 40 5 2 29 4" xfId="21629"/>
    <cellStyle name="Normal 40 5 2 29 5" xfId="41370"/>
    <cellStyle name="Normal 40 5 2 29 6" xfId="46292"/>
    <cellStyle name="Normal 40 5 2 3" xfId="479"/>
    <cellStyle name="Normal 40 5 2 3 10" xfId="43018"/>
    <cellStyle name="Normal 40 5 2 3 2" xfId="6265"/>
    <cellStyle name="Normal 40 5 2 3 2 2" xfId="8117"/>
    <cellStyle name="Normal 40 5 2 3 2 2 2" xfId="25904"/>
    <cellStyle name="Normal 40 5 2 3 2 3" xfId="32270"/>
    <cellStyle name="Normal 40 5 2 3 2 4" xfId="24059"/>
    <cellStyle name="Normal 40 5 2 3 3" xfId="7412"/>
    <cellStyle name="Normal 40 5 2 3 3 2" xfId="32691"/>
    <cellStyle name="Normal 40 5 2 3 3 3" xfId="25201"/>
    <cellStyle name="Normal 40 5 2 3 4" xfId="6702"/>
    <cellStyle name="Normal 40 5 2 3 4 2" xfId="24491"/>
    <cellStyle name="Normal 40 5 2 3 5" xfId="6264"/>
    <cellStyle name="Normal 40 5 2 3 5 2" xfId="24058"/>
    <cellStyle name="Normal 40 5 2 3 6" xfId="8511"/>
    <cellStyle name="Normal 40 5 2 3 6 2" xfId="31088"/>
    <cellStyle name="Normal 40 5 2 3 7" xfId="13433"/>
    <cellStyle name="Normal 40 5 2 3 7 2" xfId="32269"/>
    <cellStyle name="Normal 40 5 2 3 8" xfId="18355"/>
    <cellStyle name="Normal 40 5 2 3 9" xfId="38096"/>
    <cellStyle name="Normal 40 5 2 30" xfId="3929"/>
    <cellStyle name="Normal 40 5 2 30 2" xfId="11901"/>
    <cellStyle name="Normal 40 5 2 30 2 2" xfId="31089"/>
    <cellStyle name="Normal 40 5 2 30 3" xfId="16823"/>
    <cellStyle name="Normal 40 5 2 30 3 2" xfId="36083"/>
    <cellStyle name="Normal 40 5 2 30 4" xfId="21745"/>
    <cellStyle name="Normal 40 5 2 30 5" xfId="41486"/>
    <cellStyle name="Normal 40 5 2 30 6" xfId="46408"/>
    <cellStyle name="Normal 40 5 2 31" xfId="4047"/>
    <cellStyle name="Normal 40 5 2 31 2" xfId="12019"/>
    <cellStyle name="Normal 40 5 2 31 2 2" xfId="31090"/>
    <cellStyle name="Normal 40 5 2 31 3" xfId="16941"/>
    <cellStyle name="Normal 40 5 2 31 3 2" xfId="36201"/>
    <cellStyle name="Normal 40 5 2 31 4" xfId="21863"/>
    <cellStyle name="Normal 40 5 2 31 5" xfId="41604"/>
    <cellStyle name="Normal 40 5 2 31 6" xfId="46526"/>
    <cellStyle name="Normal 40 5 2 32" xfId="4162"/>
    <cellStyle name="Normal 40 5 2 32 2" xfId="12133"/>
    <cellStyle name="Normal 40 5 2 32 2 2" xfId="31091"/>
    <cellStyle name="Normal 40 5 2 32 3" xfId="17055"/>
    <cellStyle name="Normal 40 5 2 32 3 2" xfId="36315"/>
    <cellStyle name="Normal 40 5 2 32 4" xfId="21977"/>
    <cellStyle name="Normal 40 5 2 32 5" xfId="41718"/>
    <cellStyle name="Normal 40 5 2 32 6" xfId="46640"/>
    <cellStyle name="Normal 40 5 2 33" xfId="4277"/>
    <cellStyle name="Normal 40 5 2 33 2" xfId="12248"/>
    <cellStyle name="Normal 40 5 2 33 2 2" xfId="31092"/>
    <cellStyle name="Normal 40 5 2 33 3" xfId="17170"/>
    <cellStyle name="Normal 40 5 2 33 3 2" xfId="36430"/>
    <cellStyle name="Normal 40 5 2 33 4" xfId="22092"/>
    <cellStyle name="Normal 40 5 2 33 5" xfId="41833"/>
    <cellStyle name="Normal 40 5 2 33 6" xfId="46755"/>
    <cellStyle name="Normal 40 5 2 34" xfId="4404"/>
    <cellStyle name="Normal 40 5 2 34 2" xfId="12375"/>
    <cellStyle name="Normal 40 5 2 34 2 2" xfId="31093"/>
    <cellStyle name="Normal 40 5 2 34 3" xfId="17297"/>
    <cellStyle name="Normal 40 5 2 34 3 2" xfId="36557"/>
    <cellStyle name="Normal 40 5 2 34 4" xfId="22219"/>
    <cellStyle name="Normal 40 5 2 34 5" xfId="41960"/>
    <cellStyle name="Normal 40 5 2 34 6" xfId="46882"/>
    <cellStyle name="Normal 40 5 2 35" xfId="4519"/>
    <cellStyle name="Normal 40 5 2 35 2" xfId="12489"/>
    <cellStyle name="Normal 40 5 2 35 2 2" xfId="31094"/>
    <cellStyle name="Normal 40 5 2 35 3" xfId="17411"/>
    <cellStyle name="Normal 40 5 2 35 3 2" xfId="36671"/>
    <cellStyle name="Normal 40 5 2 35 4" xfId="22333"/>
    <cellStyle name="Normal 40 5 2 35 5" xfId="42074"/>
    <cellStyle name="Normal 40 5 2 35 6" xfId="46996"/>
    <cellStyle name="Normal 40 5 2 36" xfId="4636"/>
    <cellStyle name="Normal 40 5 2 36 2" xfId="12606"/>
    <cellStyle name="Normal 40 5 2 36 2 2" xfId="31095"/>
    <cellStyle name="Normal 40 5 2 36 3" xfId="17528"/>
    <cellStyle name="Normal 40 5 2 36 3 2" xfId="36788"/>
    <cellStyle name="Normal 40 5 2 36 4" xfId="22450"/>
    <cellStyle name="Normal 40 5 2 36 5" xfId="42191"/>
    <cellStyle name="Normal 40 5 2 36 6" xfId="47113"/>
    <cellStyle name="Normal 40 5 2 37" xfId="4752"/>
    <cellStyle name="Normal 40 5 2 37 2" xfId="12722"/>
    <cellStyle name="Normal 40 5 2 37 2 2" xfId="31096"/>
    <cellStyle name="Normal 40 5 2 37 3" xfId="17644"/>
    <cellStyle name="Normal 40 5 2 37 3 2" xfId="36904"/>
    <cellStyle name="Normal 40 5 2 37 4" xfId="22566"/>
    <cellStyle name="Normal 40 5 2 37 5" xfId="42307"/>
    <cellStyle name="Normal 40 5 2 37 6" xfId="47229"/>
    <cellStyle name="Normal 40 5 2 38" xfId="4867"/>
    <cellStyle name="Normal 40 5 2 38 2" xfId="12837"/>
    <cellStyle name="Normal 40 5 2 38 2 2" xfId="31097"/>
    <cellStyle name="Normal 40 5 2 38 3" xfId="17759"/>
    <cellStyle name="Normal 40 5 2 38 3 2" xfId="37019"/>
    <cellStyle name="Normal 40 5 2 38 4" xfId="22681"/>
    <cellStyle name="Normal 40 5 2 38 5" xfId="42422"/>
    <cellStyle name="Normal 40 5 2 38 6" xfId="47344"/>
    <cellStyle name="Normal 40 5 2 39" xfId="4988"/>
    <cellStyle name="Normal 40 5 2 39 2" xfId="12957"/>
    <cellStyle name="Normal 40 5 2 39 2 2" xfId="31098"/>
    <cellStyle name="Normal 40 5 2 39 3" xfId="17879"/>
    <cellStyle name="Normal 40 5 2 39 3 2" xfId="37139"/>
    <cellStyle name="Normal 40 5 2 39 4" xfId="22801"/>
    <cellStyle name="Normal 40 5 2 39 5" xfId="42542"/>
    <cellStyle name="Normal 40 5 2 39 6" xfId="47464"/>
    <cellStyle name="Normal 40 5 2 4" xfId="601"/>
    <cellStyle name="Normal 40 5 2 4 10" xfId="43139"/>
    <cellStyle name="Normal 40 5 2 4 2" xfId="6267"/>
    <cellStyle name="Normal 40 5 2 4 2 2" xfId="8118"/>
    <cellStyle name="Normal 40 5 2 4 2 2 2" xfId="25905"/>
    <cellStyle name="Normal 40 5 2 4 2 3" xfId="32272"/>
    <cellStyle name="Normal 40 5 2 4 2 4" xfId="24061"/>
    <cellStyle name="Normal 40 5 2 4 3" xfId="7547"/>
    <cellStyle name="Normal 40 5 2 4 3 2" xfId="32812"/>
    <cellStyle name="Normal 40 5 2 4 3 3" xfId="25335"/>
    <cellStyle name="Normal 40 5 2 4 4" xfId="6943"/>
    <cellStyle name="Normal 40 5 2 4 4 2" xfId="24732"/>
    <cellStyle name="Normal 40 5 2 4 5" xfId="6266"/>
    <cellStyle name="Normal 40 5 2 4 5 2" xfId="24060"/>
    <cellStyle name="Normal 40 5 2 4 6" xfId="8632"/>
    <cellStyle name="Normal 40 5 2 4 6 2" xfId="31099"/>
    <cellStyle name="Normal 40 5 2 4 7" xfId="13554"/>
    <cellStyle name="Normal 40 5 2 4 7 2" xfId="32271"/>
    <cellStyle name="Normal 40 5 2 4 8" xfId="18476"/>
    <cellStyle name="Normal 40 5 2 4 9" xfId="38217"/>
    <cellStyle name="Normal 40 5 2 40" xfId="5103"/>
    <cellStyle name="Normal 40 5 2 40 2" xfId="13072"/>
    <cellStyle name="Normal 40 5 2 40 2 2" xfId="31100"/>
    <cellStyle name="Normal 40 5 2 40 3" xfId="17994"/>
    <cellStyle name="Normal 40 5 2 40 3 2" xfId="37254"/>
    <cellStyle name="Normal 40 5 2 40 4" xfId="22916"/>
    <cellStyle name="Normal 40 5 2 40 5" xfId="42657"/>
    <cellStyle name="Normal 40 5 2 40 6" xfId="47579"/>
    <cellStyle name="Normal 40 5 2 41" xfId="6259"/>
    <cellStyle name="Normal 40 5 2 41 2" xfId="31065"/>
    <cellStyle name="Normal 40 5 2 41 3" xfId="32451"/>
    <cellStyle name="Normal 40 5 2 41 4" xfId="24053"/>
    <cellStyle name="Normal 40 5 2 42" xfId="8271"/>
    <cellStyle name="Normal 40 5 2 42 2" xfId="37483"/>
    <cellStyle name="Normal 40 5 2 42 3" xfId="26057"/>
    <cellStyle name="Normal 40 5 2 43" xfId="13193"/>
    <cellStyle name="Normal 40 5 2 43 2" xfId="26298"/>
    <cellStyle name="Normal 40 5 2 44" xfId="18115"/>
    <cellStyle name="Normal 40 5 2 45" xfId="37616"/>
    <cellStyle name="Normal 40 5 2 46" xfId="37857"/>
    <cellStyle name="Normal 40 5 2 47" xfId="42778"/>
    <cellStyle name="Normal 40 5 2 48" xfId="47809"/>
    <cellStyle name="Normal 40 5 2 5" xfId="736"/>
    <cellStyle name="Normal 40 5 2 5 2" xfId="8114"/>
    <cellStyle name="Normal 40 5 2 5 2 2" xfId="32944"/>
    <cellStyle name="Normal 40 5 2 5 2 3" xfId="25901"/>
    <cellStyle name="Normal 40 5 2 5 3" xfId="6268"/>
    <cellStyle name="Normal 40 5 2 5 3 2" xfId="24062"/>
    <cellStyle name="Normal 40 5 2 5 4" xfId="8764"/>
    <cellStyle name="Normal 40 5 2 5 4 2" xfId="31101"/>
    <cellStyle name="Normal 40 5 2 5 5" xfId="13686"/>
    <cellStyle name="Normal 40 5 2 5 5 2" xfId="32273"/>
    <cellStyle name="Normal 40 5 2 5 6" xfId="18608"/>
    <cellStyle name="Normal 40 5 2 5 7" xfId="38349"/>
    <cellStyle name="Normal 40 5 2 5 8" xfId="43271"/>
    <cellStyle name="Normal 40 5 2 6" xfId="850"/>
    <cellStyle name="Normal 40 5 2 6 2" xfId="7063"/>
    <cellStyle name="Normal 40 5 2 6 2 2" xfId="24852"/>
    <cellStyle name="Normal 40 5 2 6 3" xfId="8878"/>
    <cellStyle name="Normal 40 5 2 6 3 2" xfId="31102"/>
    <cellStyle name="Normal 40 5 2 6 4" xfId="13800"/>
    <cellStyle name="Normal 40 5 2 6 4 2" xfId="33058"/>
    <cellStyle name="Normal 40 5 2 6 5" xfId="18722"/>
    <cellStyle name="Normal 40 5 2 6 6" xfId="38463"/>
    <cellStyle name="Normal 40 5 2 6 7" xfId="43385"/>
    <cellStyle name="Normal 40 5 2 7" xfId="964"/>
    <cellStyle name="Normal 40 5 2 7 2" xfId="6460"/>
    <cellStyle name="Normal 40 5 2 7 2 2" xfId="24249"/>
    <cellStyle name="Normal 40 5 2 7 3" xfId="8992"/>
    <cellStyle name="Normal 40 5 2 7 3 2" xfId="31103"/>
    <cellStyle name="Normal 40 5 2 7 4" xfId="13914"/>
    <cellStyle name="Normal 40 5 2 7 4 2" xfId="33172"/>
    <cellStyle name="Normal 40 5 2 7 5" xfId="18836"/>
    <cellStyle name="Normal 40 5 2 7 6" xfId="38577"/>
    <cellStyle name="Normal 40 5 2 7 7" xfId="43499"/>
    <cellStyle name="Normal 40 5 2 8" xfId="1111"/>
    <cellStyle name="Normal 40 5 2 8 2" xfId="9133"/>
    <cellStyle name="Normal 40 5 2 8 2 2" xfId="31104"/>
    <cellStyle name="Normal 40 5 2 8 3" xfId="14055"/>
    <cellStyle name="Normal 40 5 2 8 3 2" xfId="33313"/>
    <cellStyle name="Normal 40 5 2 8 4" xfId="18977"/>
    <cellStyle name="Normal 40 5 2 8 5" xfId="38718"/>
    <cellStyle name="Normal 40 5 2 8 6" xfId="43640"/>
    <cellStyle name="Normal 40 5 2 9" xfId="1260"/>
    <cellStyle name="Normal 40 5 2 9 2" xfId="9277"/>
    <cellStyle name="Normal 40 5 2 9 2 2" xfId="31105"/>
    <cellStyle name="Normal 40 5 2 9 3" xfId="14199"/>
    <cellStyle name="Normal 40 5 2 9 3 2" xfId="33457"/>
    <cellStyle name="Normal 40 5 2 9 4" xfId="19121"/>
    <cellStyle name="Normal 40 5 2 9 5" xfId="38862"/>
    <cellStyle name="Normal 40 5 2 9 6" xfId="43784"/>
    <cellStyle name="Normal 40 5 20" xfId="2561"/>
    <cellStyle name="Normal 40 5 20 2" xfId="10537"/>
    <cellStyle name="Normal 40 5 20 2 2" xfId="31106"/>
    <cellStyle name="Normal 40 5 20 3" xfId="15459"/>
    <cellStyle name="Normal 40 5 20 3 2" xfId="34719"/>
    <cellStyle name="Normal 40 5 20 4" xfId="20381"/>
    <cellStyle name="Normal 40 5 20 5" xfId="40122"/>
    <cellStyle name="Normal 40 5 20 6" xfId="45044"/>
    <cellStyle name="Normal 40 5 21" xfId="2679"/>
    <cellStyle name="Normal 40 5 21 2" xfId="10655"/>
    <cellStyle name="Normal 40 5 21 2 2" xfId="31107"/>
    <cellStyle name="Normal 40 5 21 3" xfId="15577"/>
    <cellStyle name="Normal 40 5 21 3 2" xfId="34837"/>
    <cellStyle name="Normal 40 5 21 4" xfId="20499"/>
    <cellStyle name="Normal 40 5 21 5" xfId="40240"/>
    <cellStyle name="Normal 40 5 21 6" xfId="45162"/>
    <cellStyle name="Normal 40 5 22" xfId="2798"/>
    <cellStyle name="Normal 40 5 22 2" xfId="10774"/>
    <cellStyle name="Normal 40 5 22 2 2" xfId="31108"/>
    <cellStyle name="Normal 40 5 22 3" xfId="15696"/>
    <cellStyle name="Normal 40 5 22 3 2" xfId="34956"/>
    <cellStyle name="Normal 40 5 22 4" xfId="20618"/>
    <cellStyle name="Normal 40 5 22 5" xfId="40359"/>
    <cellStyle name="Normal 40 5 22 6" xfId="45281"/>
    <cellStyle name="Normal 40 5 23" xfId="2914"/>
    <cellStyle name="Normal 40 5 23 2" xfId="10890"/>
    <cellStyle name="Normal 40 5 23 2 2" xfId="31109"/>
    <cellStyle name="Normal 40 5 23 3" xfId="15812"/>
    <cellStyle name="Normal 40 5 23 3 2" xfId="35072"/>
    <cellStyle name="Normal 40 5 23 4" xfId="20734"/>
    <cellStyle name="Normal 40 5 23 5" xfId="40475"/>
    <cellStyle name="Normal 40 5 23 6" xfId="45397"/>
    <cellStyle name="Normal 40 5 24" xfId="3032"/>
    <cellStyle name="Normal 40 5 24 2" xfId="11008"/>
    <cellStyle name="Normal 40 5 24 2 2" xfId="31110"/>
    <cellStyle name="Normal 40 5 24 3" xfId="15930"/>
    <cellStyle name="Normal 40 5 24 3 2" xfId="35190"/>
    <cellStyle name="Normal 40 5 24 4" xfId="20852"/>
    <cellStyle name="Normal 40 5 24 5" xfId="40593"/>
    <cellStyle name="Normal 40 5 24 6" xfId="45515"/>
    <cellStyle name="Normal 40 5 25" xfId="3150"/>
    <cellStyle name="Normal 40 5 25 2" xfId="11125"/>
    <cellStyle name="Normal 40 5 25 2 2" xfId="31111"/>
    <cellStyle name="Normal 40 5 25 3" xfId="16047"/>
    <cellStyle name="Normal 40 5 25 3 2" xfId="35307"/>
    <cellStyle name="Normal 40 5 25 4" xfId="20969"/>
    <cellStyle name="Normal 40 5 25 5" xfId="40710"/>
    <cellStyle name="Normal 40 5 25 6" xfId="45632"/>
    <cellStyle name="Normal 40 5 26" xfId="3267"/>
    <cellStyle name="Normal 40 5 26 2" xfId="11242"/>
    <cellStyle name="Normal 40 5 26 2 2" xfId="31112"/>
    <cellStyle name="Normal 40 5 26 3" xfId="16164"/>
    <cellStyle name="Normal 40 5 26 3 2" xfId="35424"/>
    <cellStyle name="Normal 40 5 26 4" xfId="21086"/>
    <cellStyle name="Normal 40 5 26 5" xfId="40827"/>
    <cellStyle name="Normal 40 5 26 6" xfId="45749"/>
    <cellStyle name="Normal 40 5 27" xfId="3384"/>
    <cellStyle name="Normal 40 5 27 2" xfId="11359"/>
    <cellStyle name="Normal 40 5 27 2 2" xfId="31113"/>
    <cellStyle name="Normal 40 5 27 3" xfId="16281"/>
    <cellStyle name="Normal 40 5 27 3 2" xfId="35541"/>
    <cellStyle name="Normal 40 5 27 4" xfId="21203"/>
    <cellStyle name="Normal 40 5 27 5" xfId="40944"/>
    <cellStyle name="Normal 40 5 27 6" xfId="45866"/>
    <cellStyle name="Normal 40 5 28" xfId="3498"/>
    <cellStyle name="Normal 40 5 28 2" xfId="11473"/>
    <cellStyle name="Normal 40 5 28 2 2" xfId="31114"/>
    <cellStyle name="Normal 40 5 28 3" xfId="16395"/>
    <cellStyle name="Normal 40 5 28 3 2" xfId="35655"/>
    <cellStyle name="Normal 40 5 28 4" xfId="21317"/>
    <cellStyle name="Normal 40 5 28 5" xfId="41058"/>
    <cellStyle name="Normal 40 5 28 6" xfId="45980"/>
    <cellStyle name="Normal 40 5 29" xfId="3615"/>
    <cellStyle name="Normal 40 5 29 2" xfId="11589"/>
    <cellStyle name="Normal 40 5 29 2 2" xfId="31115"/>
    <cellStyle name="Normal 40 5 29 3" xfId="16511"/>
    <cellStyle name="Normal 40 5 29 3 2" xfId="35771"/>
    <cellStyle name="Normal 40 5 29 4" xfId="21433"/>
    <cellStyle name="Normal 40 5 29 5" xfId="41174"/>
    <cellStyle name="Normal 40 5 29 6" xfId="46096"/>
    <cellStyle name="Normal 40 5 3" xfId="278"/>
    <cellStyle name="Normal 40 5 3 10" xfId="37655"/>
    <cellStyle name="Normal 40 5 3 11" xfId="37896"/>
    <cellStyle name="Normal 40 5 3 12" xfId="42817"/>
    <cellStyle name="Normal 40 5 3 13" xfId="47811"/>
    <cellStyle name="Normal 40 5 3 2" xfId="2218"/>
    <cellStyle name="Normal 40 5 3 2 10" xfId="44739"/>
    <cellStyle name="Normal 40 5 3 2 2" xfId="6271"/>
    <cellStyle name="Normal 40 5 3 2 2 2" xfId="8120"/>
    <cellStyle name="Normal 40 5 3 2 2 2 2" xfId="25907"/>
    <cellStyle name="Normal 40 5 3 2 2 3" xfId="32275"/>
    <cellStyle name="Normal 40 5 3 2 2 4" xfId="24065"/>
    <cellStyle name="Normal 40 5 3 2 3" xfId="7413"/>
    <cellStyle name="Normal 40 5 3 2 3 2" xfId="34412"/>
    <cellStyle name="Normal 40 5 3 2 3 3" xfId="25202"/>
    <cellStyle name="Normal 40 5 3 2 4" xfId="6741"/>
    <cellStyle name="Normal 40 5 3 2 4 2" xfId="24530"/>
    <cellStyle name="Normal 40 5 3 2 5" xfId="6270"/>
    <cellStyle name="Normal 40 5 3 2 5 2" xfId="24064"/>
    <cellStyle name="Normal 40 5 3 2 6" xfId="10232"/>
    <cellStyle name="Normal 40 5 3 2 6 2" xfId="31117"/>
    <cellStyle name="Normal 40 5 3 2 7" xfId="15154"/>
    <cellStyle name="Normal 40 5 3 2 7 2" xfId="32274"/>
    <cellStyle name="Normal 40 5 3 2 8" xfId="20076"/>
    <cellStyle name="Normal 40 5 3 2 9" xfId="39817"/>
    <cellStyle name="Normal 40 5 3 3" xfId="6272"/>
    <cellStyle name="Normal 40 5 3 3 2" xfId="8119"/>
    <cellStyle name="Normal 40 5 3 3 2 2" xfId="25906"/>
    <cellStyle name="Normal 40 5 3 3 3" xfId="31116"/>
    <cellStyle name="Normal 40 5 3 3 4" xfId="32276"/>
    <cellStyle name="Normal 40 5 3 3 5" xfId="24066"/>
    <cellStyle name="Normal 40 5 3 4" xfId="7102"/>
    <cellStyle name="Normal 40 5 3 4 2" xfId="32490"/>
    <cellStyle name="Normal 40 5 3 4 3" xfId="24891"/>
    <cellStyle name="Normal 40 5 3 5" xfId="6499"/>
    <cellStyle name="Normal 40 5 3 5 2" xfId="37485"/>
    <cellStyle name="Normal 40 5 3 5 3" xfId="24288"/>
    <cellStyle name="Normal 40 5 3 6" xfId="6269"/>
    <cellStyle name="Normal 40 5 3 6 2" xfId="24063"/>
    <cellStyle name="Normal 40 5 3 7" xfId="8310"/>
    <cellStyle name="Normal 40 5 3 7 2" xfId="26096"/>
    <cellStyle name="Normal 40 5 3 8" xfId="13232"/>
    <cellStyle name="Normal 40 5 3 8 2" xfId="26337"/>
    <cellStyle name="Normal 40 5 3 9" xfId="18154"/>
    <cellStyle name="Normal 40 5 30" xfId="3731"/>
    <cellStyle name="Normal 40 5 30 2" xfId="11704"/>
    <cellStyle name="Normal 40 5 30 2 2" xfId="31118"/>
    <cellStyle name="Normal 40 5 30 3" xfId="16626"/>
    <cellStyle name="Normal 40 5 30 3 2" xfId="35886"/>
    <cellStyle name="Normal 40 5 30 4" xfId="21548"/>
    <cellStyle name="Normal 40 5 30 5" xfId="41289"/>
    <cellStyle name="Normal 40 5 30 6" xfId="46211"/>
    <cellStyle name="Normal 40 5 31" xfId="3848"/>
    <cellStyle name="Normal 40 5 31 2" xfId="11820"/>
    <cellStyle name="Normal 40 5 31 2 2" xfId="31119"/>
    <cellStyle name="Normal 40 5 31 3" xfId="16742"/>
    <cellStyle name="Normal 40 5 31 3 2" xfId="36002"/>
    <cellStyle name="Normal 40 5 31 4" xfId="21664"/>
    <cellStyle name="Normal 40 5 31 5" xfId="41405"/>
    <cellStyle name="Normal 40 5 31 6" xfId="46327"/>
    <cellStyle name="Normal 40 5 32" xfId="3966"/>
    <cellStyle name="Normal 40 5 32 2" xfId="11938"/>
    <cellStyle name="Normal 40 5 32 2 2" xfId="31120"/>
    <cellStyle name="Normal 40 5 32 3" xfId="16860"/>
    <cellStyle name="Normal 40 5 32 3 2" xfId="36120"/>
    <cellStyle name="Normal 40 5 32 4" xfId="21782"/>
    <cellStyle name="Normal 40 5 32 5" xfId="41523"/>
    <cellStyle name="Normal 40 5 32 6" xfId="46445"/>
    <cellStyle name="Normal 40 5 33" xfId="4081"/>
    <cellStyle name="Normal 40 5 33 2" xfId="12052"/>
    <cellStyle name="Normal 40 5 33 2 2" xfId="31121"/>
    <cellStyle name="Normal 40 5 33 3" xfId="16974"/>
    <cellStyle name="Normal 40 5 33 3 2" xfId="36234"/>
    <cellStyle name="Normal 40 5 33 4" xfId="21896"/>
    <cellStyle name="Normal 40 5 33 5" xfId="41637"/>
    <cellStyle name="Normal 40 5 33 6" xfId="46559"/>
    <cellStyle name="Normal 40 5 34" xfId="4196"/>
    <cellStyle name="Normal 40 5 34 2" xfId="12167"/>
    <cellStyle name="Normal 40 5 34 2 2" xfId="31122"/>
    <cellStyle name="Normal 40 5 34 3" xfId="17089"/>
    <cellStyle name="Normal 40 5 34 3 2" xfId="36349"/>
    <cellStyle name="Normal 40 5 34 4" xfId="22011"/>
    <cellStyle name="Normal 40 5 34 5" xfId="41752"/>
    <cellStyle name="Normal 40 5 34 6" xfId="46674"/>
    <cellStyle name="Normal 40 5 35" xfId="4323"/>
    <cellStyle name="Normal 40 5 35 2" xfId="12294"/>
    <cellStyle name="Normal 40 5 35 2 2" xfId="31123"/>
    <cellStyle name="Normal 40 5 35 3" xfId="17216"/>
    <cellStyle name="Normal 40 5 35 3 2" xfId="36476"/>
    <cellStyle name="Normal 40 5 35 4" xfId="22138"/>
    <cellStyle name="Normal 40 5 35 5" xfId="41879"/>
    <cellStyle name="Normal 40 5 35 6" xfId="46801"/>
    <cellStyle name="Normal 40 5 36" xfId="4438"/>
    <cellStyle name="Normal 40 5 36 2" xfId="12408"/>
    <cellStyle name="Normal 40 5 36 2 2" xfId="31124"/>
    <cellStyle name="Normal 40 5 36 3" xfId="17330"/>
    <cellStyle name="Normal 40 5 36 3 2" xfId="36590"/>
    <cellStyle name="Normal 40 5 36 4" xfId="22252"/>
    <cellStyle name="Normal 40 5 36 5" xfId="41993"/>
    <cellStyle name="Normal 40 5 36 6" xfId="46915"/>
    <cellStyle name="Normal 40 5 37" xfId="4555"/>
    <cellStyle name="Normal 40 5 37 2" xfId="12525"/>
    <cellStyle name="Normal 40 5 37 2 2" xfId="31125"/>
    <cellStyle name="Normal 40 5 37 3" xfId="17447"/>
    <cellStyle name="Normal 40 5 37 3 2" xfId="36707"/>
    <cellStyle name="Normal 40 5 37 4" xfId="22369"/>
    <cellStyle name="Normal 40 5 37 5" xfId="42110"/>
    <cellStyle name="Normal 40 5 37 6" xfId="47032"/>
    <cellStyle name="Normal 40 5 38" xfId="4671"/>
    <cellStyle name="Normal 40 5 38 2" xfId="12641"/>
    <cellStyle name="Normal 40 5 38 2 2" xfId="31126"/>
    <cellStyle name="Normal 40 5 38 3" xfId="17563"/>
    <cellStyle name="Normal 40 5 38 3 2" xfId="36823"/>
    <cellStyle name="Normal 40 5 38 4" xfId="22485"/>
    <cellStyle name="Normal 40 5 38 5" xfId="42226"/>
    <cellStyle name="Normal 40 5 38 6" xfId="47148"/>
    <cellStyle name="Normal 40 5 39" xfId="4786"/>
    <cellStyle name="Normal 40 5 39 2" xfId="12756"/>
    <cellStyle name="Normal 40 5 39 2 2" xfId="31127"/>
    <cellStyle name="Normal 40 5 39 3" xfId="17678"/>
    <cellStyle name="Normal 40 5 39 3 2" xfId="36938"/>
    <cellStyle name="Normal 40 5 39 4" xfId="22600"/>
    <cellStyle name="Normal 40 5 39 5" xfId="42341"/>
    <cellStyle name="Normal 40 5 39 6" xfId="47263"/>
    <cellStyle name="Normal 40 5 4" xfId="398"/>
    <cellStyle name="Normal 40 5 4 10" xfId="42937"/>
    <cellStyle name="Normal 40 5 4 2" xfId="6274"/>
    <cellStyle name="Normal 40 5 4 2 2" xfId="8121"/>
    <cellStyle name="Normal 40 5 4 2 2 2" xfId="25908"/>
    <cellStyle name="Normal 40 5 4 2 3" xfId="32278"/>
    <cellStyle name="Normal 40 5 4 2 4" xfId="24068"/>
    <cellStyle name="Normal 40 5 4 3" xfId="7414"/>
    <cellStyle name="Normal 40 5 4 3 2" xfId="32610"/>
    <cellStyle name="Normal 40 5 4 3 3" xfId="25203"/>
    <cellStyle name="Normal 40 5 4 4" xfId="6621"/>
    <cellStyle name="Normal 40 5 4 4 2" xfId="24410"/>
    <cellStyle name="Normal 40 5 4 5" xfId="6273"/>
    <cellStyle name="Normal 40 5 4 5 2" xfId="24067"/>
    <cellStyle name="Normal 40 5 4 6" xfId="8430"/>
    <cellStyle name="Normal 40 5 4 6 2" xfId="31128"/>
    <cellStyle name="Normal 40 5 4 7" xfId="13352"/>
    <cellStyle name="Normal 40 5 4 7 2" xfId="32277"/>
    <cellStyle name="Normal 40 5 4 8" xfId="18274"/>
    <cellStyle name="Normal 40 5 4 9" xfId="38015"/>
    <cellStyle name="Normal 40 5 40" xfId="4907"/>
    <cellStyle name="Normal 40 5 40 2" xfId="12876"/>
    <cellStyle name="Normal 40 5 40 2 2" xfId="31129"/>
    <cellStyle name="Normal 40 5 40 3" xfId="17798"/>
    <cellStyle name="Normal 40 5 40 3 2" xfId="37058"/>
    <cellStyle name="Normal 40 5 40 4" xfId="22720"/>
    <cellStyle name="Normal 40 5 40 5" xfId="42461"/>
    <cellStyle name="Normal 40 5 40 6" xfId="47383"/>
    <cellStyle name="Normal 40 5 41" xfId="5022"/>
    <cellStyle name="Normal 40 5 41 2" xfId="12991"/>
    <cellStyle name="Normal 40 5 41 2 2" xfId="31130"/>
    <cellStyle name="Normal 40 5 41 3" xfId="17913"/>
    <cellStyle name="Normal 40 5 41 3 2" xfId="37173"/>
    <cellStyle name="Normal 40 5 41 4" xfId="22835"/>
    <cellStyle name="Normal 40 5 41 5" xfId="42576"/>
    <cellStyle name="Normal 40 5 41 6" xfId="47498"/>
    <cellStyle name="Normal 40 5 42" xfId="6258"/>
    <cellStyle name="Normal 40 5 42 2" xfId="31054"/>
    <cellStyle name="Normal 40 5 42 3" xfId="32370"/>
    <cellStyle name="Normal 40 5 42 4" xfId="24052"/>
    <cellStyle name="Normal 40 5 43" xfId="8190"/>
    <cellStyle name="Normal 40 5 43 2" xfId="37482"/>
    <cellStyle name="Normal 40 5 43 3" xfId="25976"/>
    <cellStyle name="Normal 40 5 44" xfId="13112"/>
    <cellStyle name="Normal 40 5 44 2" xfId="26217"/>
    <cellStyle name="Normal 40 5 45" xfId="18034"/>
    <cellStyle name="Normal 40 5 46" xfId="37535"/>
    <cellStyle name="Normal 40 5 47" xfId="37776"/>
    <cellStyle name="Normal 40 5 48" xfId="42697"/>
    <cellStyle name="Normal 40 5 49" xfId="47808"/>
    <cellStyle name="Normal 40 5 5" xfId="520"/>
    <cellStyle name="Normal 40 5 5 10" xfId="43058"/>
    <cellStyle name="Normal 40 5 5 2" xfId="6276"/>
    <cellStyle name="Normal 40 5 5 2 2" xfId="8122"/>
    <cellStyle name="Normal 40 5 5 2 2 2" xfId="25909"/>
    <cellStyle name="Normal 40 5 5 2 3" xfId="32280"/>
    <cellStyle name="Normal 40 5 5 2 4" xfId="24070"/>
    <cellStyle name="Normal 40 5 5 3" xfId="7466"/>
    <cellStyle name="Normal 40 5 5 3 2" xfId="32731"/>
    <cellStyle name="Normal 40 5 5 3 3" xfId="25254"/>
    <cellStyle name="Normal 40 5 5 4" xfId="6862"/>
    <cellStyle name="Normal 40 5 5 4 2" xfId="24651"/>
    <cellStyle name="Normal 40 5 5 5" xfId="6275"/>
    <cellStyle name="Normal 40 5 5 5 2" xfId="24069"/>
    <cellStyle name="Normal 40 5 5 6" xfId="8551"/>
    <cellStyle name="Normal 40 5 5 6 2" xfId="31131"/>
    <cellStyle name="Normal 40 5 5 7" xfId="13473"/>
    <cellStyle name="Normal 40 5 5 7 2" xfId="32279"/>
    <cellStyle name="Normal 40 5 5 8" xfId="18395"/>
    <cellStyle name="Normal 40 5 5 9" xfId="38136"/>
    <cellStyle name="Normal 40 5 6" xfId="655"/>
    <cellStyle name="Normal 40 5 6 2" xfId="8113"/>
    <cellStyle name="Normal 40 5 6 2 2" xfId="32863"/>
    <cellStyle name="Normal 40 5 6 2 3" xfId="25900"/>
    <cellStyle name="Normal 40 5 6 3" xfId="6277"/>
    <cellStyle name="Normal 40 5 6 3 2" xfId="24071"/>
    <cellStyle name="Normal 40 5 6 4" xfId="8683"/>
    <cellStyle name="Normal 40 5 6 4 2" xfId="31132"/>
    <cellStyle name="Normal 40 5 6 5" xfId="13605"/>
    <cellStyle name="Normal 40 5 6 5 2" xfId="32281"/>
    <cellStyle name="Normal 40 5 6 6" xfId="18527"/>
    <cellStyle name="Normal 40 5 6 7" xfId="38268"/>
    <cellStyle name="Normal 40 5 6 8" xfId="43190"/>
    <cellStyle name="Normal 40 5 7" xfId="769"/>
    <cellStyle name="Normal 40 5 7 2" xfId="6982"/>
    <cellStyle name="Normal 40 5 7 2 2" xfId="24771"/>
    <cellStyle name="Normal 40 5 7 3" xfId="8797"/>
    <cellStyle name="Normal 40 5 7 3 2" xfId="31133"/>
    <cellStyle name="Normal 40 5 7 4" xfId="13719"/>
    <cellStyle name="Normal 40 5 7 4 2" xfId="32977"/>
    <cellStyle name="Normal 40 5 7 5" xfId="18641"/>
    <cellStyle name="Normal 40 5 7 6" xfId="38382"/>
    <cellStyle name="Normal 40 5 7 7" xfId="43304"/>
    <cellStyle name="Normal 40 5 8" xfId="883"/>
    <cellStyle name="Normal 40 5 8 2" xfId="6379"/>
    <cellStyle name="Normal 40 5 8 2 2" xfId="24168"/>
    <cellStyle name="Normal 40 5 8 3" xfId="8911"/>
    <cellStyle name="Normal 40 5 8 3 2" xfId="31134"/>
    <cellStyle name="Normal 40 5 8 4" xfId="13833"/>
    <cellStyle name="Normal 40 5 8 4 2" xfId="33091"/>
    <cellStyle name="Normal 40 5 8 5" xfId="18755"/>
    <cellStyle name="Normal 40 5 8 6" xfId="38496"/>
    <cellStyle name="Normal 40 5 8 7" xfId="43418"/>
    <cellStyle name="Normal 40 5 9" xfId="1030"/>
    <cellStyle name="Normal 40 5 9 2" xfId="9052"/>
    <cellStyle name="Normal 40 5 9 2 2" xfId="31135"/>
    <cellStyle name="Normal 40 5 9 3" xfId="13974"/>
    <cellStyle name="Normal 40 5 9 3 2" xfId="33232"/>
    <cellStyle name="Normal 40 5 9 4" xfId="18896"/>
    <cellStyle name="Normal 40 5 9 5" xfId="38637"/>
    <cellStyle name="Normal 40 5 9 6" xfId="43559"/>
    <cellStyle name="Normal 40 50" xfId="13080"/>
    <cellStyle name="Normal 40 50 2" xfId="26185"/>
    <cellStyle name="Normal 40 51" xfId="18002"/>
    <cellStyle name="Normal 40 52" xfId="37503"/>
    <cellStyle name="Normal 40 53" xfId="37744"/>
    <cellStyle name="Normal 40 54" xfId="42665"/>
    <cellStyle name="Normal 40 55" xfId="47775"/>
    <cellStyle name="Normal 40 6" xfId="154"/>
    <cellStyle name="Normal 40 6 10" xfId="1187"/>
    <cellStyle name="Normal 40 6 10 2" xfId="9204"/>
    <cellStyle name="Normal 40 6 10 2 2" xfId="31137"/>
    <cellStyle name="Normal 40 6 10 3" xfId="14126"/>
    <cellStyle name="Normal 40 6 10 3 2" xfId="33384"/>
    <cellStyle name="Normal 40 6 10 4" xfId="19048"/>
    <cellStyle name="Normal 40 6 10 5" xfId="38789"/>
    <cellStyle name="Normal 40 6 10 6" xfId="43711"/>
    <cellStyle name="Normal 40 6 11" xfId="1303"/>
    <cellStyle name="Normal 40 6 11 2" xfId="9319"/>
    <cellStyle name="Normal 40 6 11 2 2" xfId="31138"/>
    <cellStyle name="Normal 40 6 11 3" xfId="14241"/>
    <cellStyle name="Normal 40 6 11 3 2" xfId="33499"/>
    <cellStyle name="Normal 40 6 11 4" xfId="19163"/>
    <cellStyle name="Normal 40 6 11 5" xfId="38904"/>
    <cellStyle name="Normal 40 6 11 6" xfId="43826"/>
    <cellStyle name="Normal 40 6 12" xfId="1418"/>
    <cellStyle name="Normal 40 6 12 2" xfId="9434"/>
    <cellStyle name="Normal 40 6 12 2 2" xfId="31139"/>
    <cellStyle name="Normal 40 6 12 3" xfId="14356"/>
    <cellStyle name="Normal 40 6 12 3 2" xfId="33614"/>
    <cellStyle name="Normal 40 6 12 4" xfId="19278"/>
    <cellStyle name="Normal 40 6 12 5" xfId="39019"/>
    <cellStyle name="Normal 40 6 12 6" xfId="43941"/>
    <cellStyle name="Normal 40 6 13" xfId="1533"/>
    <cellStyle name="Normal 40 6 13 2" xfId="9549"/>
    <cellStyle name="Normal 40 6 13 2 2" xfId="31140"/>
    <cellStyle name="Normal 40 6 13 3" xfId="14471"/>
    <cellStyle name="Normal 40 6 13 3 2" xfId="33729"/>
    <cellStyle name="Normal 40 6 13 4" xfId="19393"/>
    <cellStyle name="Normal 40 6 13 5" xfId="39134"/>
    <cellStyle name="Normal 40 6 13 6" xfId="44056"/>
    <cellStyle name="Normal 40 6 14" xfId="1647"/>
    <cellStyle name="Normal 40 6 14 2" xfId="9663"/>
    <cellStyle name="Normal 40 6 14 2 2" xfId="31141"/>
    <cellStyle name="Normal 40 6 14 3" xfId="14585"/>
    <cellStyle name="Normal 40 6 14 3 2" xfId="33843"/>
    <cellStyle name="Normal 40 6 14 4" xfId="19507"/>
    <cellStyle name="Normal 40 6 14 5" xfId="39248"/>
    <cellStyle name="Normal 40 6 14 6" xfId="44170"/>
    <cellStyle name="Normal 40 6 15" xfId="1761"/>
    <cellStyle name="Normal 40 6 15 2" xfId="9777"/>
    <cellStyle name="Normal 40 6 15 2 2" xfId="31142"/>
    <cellStyle name="Normal 40 6 15 3" xfId="14699"/>
    <cellStyle name="Normal 40 6 15 3 2" xfId="33957"/>
    <cellStyle name="Normal 40 6 15 4" xfId="19621"/>
    <cellStyle name="Normal 40 6 15 5" xfId="39362"/>
    <cellStyle name="Normal 40 6 15 6" xfId="44284"/>
    <cellStyle name="Normal 40 6 16" xfId="1875"/>
    <cellStyle name="Normal 40 6 16 2" xfId="9891"/>
    <cellStyle name="Normal 40 6 16 2 2" xfId="31143"/>
    <cellStyle name="Normal 40 6 16 3" xfId="14813"/>
    <cellStyle name="Normal 40 6 16 3 2" xfId="34071"/>
    <cellStyle name="Normal 40 6 16 4" xfId="19735"/>
    <cellStyle name="Normal 40 6 16 5" xfId="39476"/>
    <cellStyle name="Normal 40 6 16 6" xfId="44398"/>
    <cellStyle name="Normal 40 6 17" xfId="1989"/>
    <cellStyle name="Normal 40 6 17 2" xfId="10005"/>
    <cellStyle name="Normal 40 6 17 2 2" xfId="31144"/>
    <cellStyle name="Normal 40 6 17 3" xfId="14927"/>
    <cellStyle name="Normal 40 6 17 3 2" xfId="34185"/>
    <cellStyle name="Normal 40 6 17 4" xfId="19849"/>
    <cellStyle name="Normal 40 6 17 5" xfId="39590"/>
    <cellStyle name="Normal 40 6 17 6" xfId="44512"/>
    <cellStyle name="Normal 40 6 18" xfId="2104"/>
    <cellStyle name="Normal 40 6 18 2" xfId="10120"/>
    <cellStyle name="Normal 40 6 18 2 2" xfId="31145"/>
    <cellStyle name="Normal 40 6 18 3" xfId="15042"/>
    <cellStyle name="Normal 40 6 18 3 2" xfId="34300"/>
    <cellStyle name="Normal 40 6 18 4" xfId="19964"/>
    <cellStyle name="Normal 40 6 18 5" xfId="39705"/>
    <cellStyle name="Normal 40 6 18 6" xfId="44627"/>
    <cellStyle name="Normal 40 6 19" xfId="2450"/>
    <cellStyle name="Normal 40 6 19 2" xfId="10426"/>
    <cellStyle name="Normal 40 6 19 2 2" xfId="31146"/>
    <cellStyle name="Normal 40 6 19 3" xfId="15348"/>
    <cellStyle name="Normal 40 6 19 3 2" xfId="34608"/>
    <cellStyle name="Normal 40 6 19 4" xfId="20270"/>
    <cellStyle name="Normal 40 6 19 5" xfId="40011"/>
    <cellStyle name="Normal 40 6 19 6" xfId="44933"/>
    <cellStyle name="Normal 40 6 2" xfId="228"/>
    <cellStyle name="Normal 40 6 2 10" xfId="1377"/>
    <cellStyle name="Normal 40 6 2 10 2" xfId="9393"/>
    <cellStyle name="Normal 40 6 2 10 2 2" xfId="31148"/>
    <cellStyle name="Normal 40 6 2 10 3" xfId="14315"/>
    <cellStyle name="Normal 40 6 2 10 3 2" xfId="33573"/>
    <cellStyle name="Normal 40 6 2 10 4" xfId="19237"/>
    <cellStyle name="Normal 40 6 2 10 5" xfId="38978"/>
    <cellStyle name="Normal 40 6 2 10 6" xfId="43900"/>
    <cellStyle name="Normal 40 6 2 11" xfId="1492"/>
    <cellStyle name="Normal 40 6 2 11 2" xfId="9508"/>
    <cellStyle name="Normal 40 6 2 11 2 2" xfId="31149"/>
    <cellStyle name="Normal 40 6 2 11 3" xfId="14430"/>
    <cellStyle name="Normal 40 6 2 11 3 2" xfId="33688"/>
    <cellStyle name="Normal 40 6 2 11 4" xfId="19352"/>
    <cellStyle name="Normal 40 6 2 11 5" xfId="39093"/>
    <cellStyle name="Normal 40 6 2 11 6" xfId="44015"/>
    <cellStyle name="Normal 40 6 2 12" xfId="1607"/>
    <cellStyle name="Normal 40 6 2 12 2" xfId="9623"/>
    <cellStyle name="Normal 40 6 2 12 2 2" xfId="31150"/>
    <cellStyle name="Normal 40 6 2 12 3" xfId="14545"/>
    <cellStyle name="Normal 40 6 2 12 3 2" xfId="33803"/>
    <cellStyle name="Normal 40 6 2 12 4" xfId="19467"/>
    <cellStyle name="Normal 40 6 2 12 5" xfId="39208"/>
    <cellStyle name="Normal 40 6 2 12 6" xfId="44130"/>
    <cellStyle name="Normal 40 6 2 13" xfId="1721"/>
    <cellStyle name="Normal 40 6 2 13 2" xfId="9737"/>
    <cellStyle name="Normal 40 6 2 13 2 2" xfId="31151"/>
    <cellStyle name="Normal 40 6 2 13 3" xfId="14659"/>
    <cellStyle name="Normal 40 6 2 13 3 2" xfId="33917"/>
    <cellStyle name="Normal 40 6 2 13 4" xfId="19581"/>
    <cellStyle name="Normal 40 6 2 13 5" xfId="39322"/>
    <cellStyle name="Normal 40 6 2 13 6" xfId="44244"/>
    <cellStyle name="Normal 40 6 2 14" xfId="1835"/>
    <cellStyle name="Normal 40 6 2 14 2" xfId="9851"/>
    <cellStyle name="Normal 40 6 2 14 2 2" xfId="31152"/>
    <cellStyle name="Normal 40 6 2 14 3" xfId="14773"/>
    <cellStyle name="Normal 40 6 2 14 3 2" xfId="34031"/>
    <cellStyle name="Normal 40 6 2 14 4" xfId="19695"/>
    <cellStyle name="Normal 40 6 2 14 5" xfId="39436"/>
    <cellStyle name="Normal 40 6 2 14 6" xfId="44358"/>
    <cellStyle name="Normal 40 6 2 15" xfId="1949"/>
    <cellStyle name="Normal 40 6 2 15 2" xfId="9965"/>
    <cellStyle name="Normal 40 6 2 15 2 2" xfId="31153"/>
    <cellStyle name="Normal 40 6 2 15 3" xfId="14887"/>
    <cellStyle name="Normal 40 6 2 15 3 2" xfId="34145"/>
    <cellStyle name="Normal 40 6 2 15 4" xfId="19809"/>
    <cellStyle name="Normal 40 6 2 15 5" xfId="39550"/>
    <cellStyle name="Normal 40 6 2 15 6" xfId="44472"/>
    <cellStyle name="Normal 40 6 2 16" xfId="2063"/>
    <cellStyle name="Normal 40 6 2 16 2" xfId="10079"/>
    <cellStyle name="Normal 40 6 2 16 2 2" xfId="31154"/>
    <cellStyle name="Normal 40 6 2 16 3" xfId="15001"/>
    <cellStyle name="Normal 40 6 2 16 3 2" xfId="34259"/>
    <cellStyle name="Normal 40 6 2 16 4" xfId="19923"/>
    <cellStyle name="Normal 40 6 2 16 5" xfId="39664"/>
    <cellStyle name="Normal 40 6 2 16 6" xfId="44586"/>
    <cellStyle name="Normal 40 6 2 17" xfId="2178"/>
    <cellStyle name="Normal 40 6 2 17 2" xfId="10194"/>
    <cellStyle name="Normal 40 6 2 17 2 2" xfId="31155"/>
    <cellStyle name="Normal 40 6 2 17 3" xfId="15116"/>
    <cellStyle name="Normal 40 6 2 17 3 2" xfId="34374"/>
    <cellStyle name="Normal 40 6 2 17 4" xfId="20038"/>
    <cellStyle name="Normal 40 6 2 17 5" xfId="39779"/>
    <cellStyle name="Normal 40 6 2 17 6" xfId="44701"/>
    <cellStyle name="Normal 40 6 2 18" xfId="2524"/>
    <cellStyle name="Normal 40 6 2 18 2" xfId="10500"/>
    <cellStyle name="Normal 40 6 2 18 2 2" xfId="31156"/>
    <cellStyle name="Normal 40 6 2 18 3" xfId="15422"/>
    <cellStyle name="Normal 40 6 2 18 3 2" xfId="34682"/>
    <cellStyle name="Normal 40 6 2 18 4" xfId="20344"/>
    <cellStyle name="Normal 40 6 2 18 5" xfId="40085"/>
    <cellStyle name="Normal 40 6 2 18 6" xfId="45007"/>
    <cellStyle name="Normal 40 6 2 19" xfId="2643"/>
    <cellStyle name="Normal 40 6 2 19 2" xfId="10619"/>
    <cellStyle name="Normal 40 6 2 19 2 2" xfId="31157"/>
    <cellStyle name="Normal 40 6 2 19 3" xfId="15541"/>
    <cellStyle name="Normal 40 6 2 19 3 2" xfId="34801"/>
    <cellStyle name="Normal 40 6 2 19 4" xfId="20463"/>
    <cellStyle name="Normal 40 6 2 19 5" xfId="40204"/>
    <cellStyle name="Normal 40 6 2 19 6" xfId="45126"/>
    <cellStyle name="Normal 40 6 2 2" xfId="360"/>
    <cellStyle name="Normal 40 6 2 2 10" xfId="37737"/>
    <cellStyle name="Normal 40 6 2 2 11" xfId="37964"/>
    <cellStyle name="Normal 40 6 2 2 12" xfId="42899"/>
    <cellStyle name="Normal 40 6 2 2 13" xfId="47814"/>
    <cellStyle name="Normal 40 6 2 2 2" xfId="2287"/>
    <cellStyle name="Normal 40 6 2 2 2 10" xfId="44807"/>
    <cellStyle name="Normal 40 6 2 2 2 2" xfId="6282"/>
    <cellStyle name="Normal 40 6 2 2 2 2 2" xfId="8126"/>
    <cellStyle name="Normal 40 6 2 2 2 2 2 2" xfId="25913"/>
    <cellStyle name="Normal 40 6 2 2 2 2 3" xfId="32283"/>
    <cellStyle name="Normal 40 6 2 2 2 2 4" xfId="24076"/>
    <cellStyle name="Normal 40 6 2 2 2 3" xfId="7415"/>
    <cellStyle name="Normal 40 6 2 2 2 3 2" xfId="34480"/>
    <cellStyle name="Normal 40 6 2 2 2 3 3" xfId="25204"/>
    <cellStyle name="Normal 40 6 2 2 2 4" xfId="6823"/>
    <cellStyle name="Normal 40 6 2 2 2 4 2" xfId="24612"/>
    <cellStyle name="Normal 40 6 2 2 2 5" xfId="6281"/>
    <cellStyle name="Normal 40 6 2 2 2 5 2" xfId="24075"/>
    <cellStyle name="Normal 40 6 2 2 2 6" xfId="10300"/>
    <cellStyle name="Normal 40 6 2 2 2 6 2" xfId="31159"/>
    <cellStyle name="Normal 40 6 2 2 2 7" xfId="15222"/>
    <cellStyle name="Normal 40 6 2 2 2 7 2" xfId="32282"/>
    <cellStyle name="Normal 40 6 2 2 2 8" xfId="20144"/>
    <cellStyle name="Normal 40 6 2 2 2 9" xfId="39885"/>
    <cellStyle name="Normal 40 6 2 2 3" xfId="6283"/>
    <cellStyle name="Normal 40 6 2 2 3 2" xfId="8125"/>
    <cellStyle name="Normal 40 6 2 2 3 2 2" xfId="25912"/>
    <cellStyle name="Normal 40 6 2 2 3 3" xfId="31158"/>
    <cellStyle name="Normal 40 6 2 2 3 4" xfId="32284"/>
    <cellStyle name="Normal 40 6 2 2 3 5" xfId="24077"/>
    <cellStyle name="Normal 40 6 2 2 4" xfId="7170"/>
    <cellStyle name="Normal 40 6 2 2 4 2" xfId="32572"/>
    <cellStyle name="Normal 40 6 2 2 4 3" xfId="24959"/>
    <cellStyle name="Normal 40 6 2 2 5" xfId="6581"/>
    <cellStyle name="Normal 40 6 2 2 5 2" xfId="37488"/>
    <cellStyle name="Normal 40 6 2 2 5 3" xfId="24370"/>
    <cellStyle name="Normal 40 6 2 2 6" xfId="6280"/>
    <cellStyle name="Normal 40 6 2 2 6 2" xfId="24074"/>
    <cellStyle name="Normal 40 6 2 2 7" xfId="8392"/>
    <cellStyle name="Normal 40 6 2 2 7 2" xfId="26164"/>
    <cellStyle name="Normal 40 6 2 2 8" xfId="13314"/>
    <cellStyle name="Normal 40 6 2 2 8 2" xfId="26405"/>
    <cellStyle name="Normal 40 6 2 2 9" xfId="18236"/>
    <cellStyle name="Normal 40 6 2 20" xfId="2761"/>
    <cellStyle name="Normal 40 6 2 20 2" xfId="10737"/>
    <cellStyle name="Normal 40 6 2 20 2 2" xfId="31160"/>
    <cellStyle name="Normal 40 6 2 20 3" xfId="15659"/>
    <cellStyle name="Normal 40 6 2 20 3 2" xfId="34919"/>
    <cellStyle name="Normal 40 6 2 20 4" xfId="20581"/>
    <cellStyle name="Normal 40 6 2 20 5" xfId="40322"/>
    <cellStyle name="Normal 40 6 2 20 6" xfId="45244"/>
    <cellStyle name="Normal 40 6 2 21" xfId="2880"/>
    <cellStyle name="Normal 40 6 2 21 2" xfId="10856"/>
    <cellStyle name="Normal 40 6 2 21 2 2" xfId="31161"/>
    <cellStyle name="Normal 40 6 2 21 3" xfId="15778"/>
    <cellStyle name="Normal 40 6 2 21 3 2" xfId="35038"/>
    <cellStyle name="Normal 40 6 2 21 4" xfId="20700"/>
    <cellStyle name="Normal 40 6 2 21 5" xfId="40441"/>
    <cellStyle name="Normal 40 6 2 21 6" xfId="45363"/>
    <cellStyle name="Normal 40 6 2 22" xfId="2996"/>
    <cellStyle name="Normal 40 6 2 22 2" xfId="10972"/>
    <cellStyle name="Normal 40 6 2 22 2 2" xfId="31162"/>
    <cellStyle name="Normal 40 6 2 22 3" xfId="15894"/>
    <cellStyle name="Normal 40 6 2 22 3 2" xfId="35154"/>
    <cellStyle name="Normal 40 6 2 22 4" xfId="20816"/>
    <cellStyle name="Normal 40 6 2 22 5" xfId="40557"/>
    <cellStyle name="Normal 40 6 2 22 6" xfId="45479"/>
    <cellStyle name="Normal 40 6 2 23" xfId="3114"/>
    <cellStyle name="Normal 40 6 2 23 2" xfId="11090"/>
    <cellStyle name="Normal 40 6 2 23 2 2" xfId="31163"/>
    <cellStyle name="Normal 40 6 2 23 3" xfId="16012"/>
    <cellStyle name="Normal 40 6 2 23 3 2" xfId="35272"/>
    <cellStyle name="Normal 40 6 2 23 4" xfId="20934"/>
    <cellStyle name="Normal 40 6 2 23 5" xfId="40675"/>
    <cellStyle name="Normal 40 6 2 23 6" xfId="45597"/>
    <cellStyle name="Normal 40 6 2 24" xfId="3232"/>
    <cellStyle name="Normal 40 6 2 24 2" xfId="11207"/>
    <cellStyle name="Normal 40 6 2 24 2 2" xfId="31164"/>
    <cellStyle name="Normal 40 6 2 24 3" xfId="16129"/>
    <cellStyle name="Normal 40 6 2 24 3 2" xfId="35389"/>
    <cellStyle name="Normal 40 6 2 24 4" xfId="21051"/>
    <cellStyle name="Normal 40 6 2 24 5" xfId="40792"/>
    <cellStyle name="Normal 40 6 2 24 6" xfId="45714"/>
    <cellStyle name="Normal 40 6 2 25" xfId="3349"/>
    <cellStyle name="Normal 40 6 2 25 2" xfId="11324"/>
    <cellStyle name="Normal 40 6 2 25 2 2" xfId="31165"/>
    <cellStyle name="Normal 40 6 2 25 3" xfId="16246"/>
    <cellStyle name="Normal 40 6 2 25 3 2" xfId="35506"/>
    <cellStyle name="Normal 40 6 2 25 4" xfId="21168"/>
    <cellStyle name="Normal 40 6 2 25 5" xfId="40909"/>
    <cellStyle name="Normal 40 6 2 25 6" xfId="45831"/>
    <cellStyle name="Normal 40 6 2 26" xfId="3466"/>
    <cellStyle name="Normal 40 6 2 26 2" xfId="11441"/>
    <cellStyle name="Normal 40 6 2 26 2 2" xfId="31166"/>
    <cellStyle name="Normal 40 6 2 26 3" xfId="16363"/>
    <cellStyle name="Normal 40 6 2 26 3 2" xfId="35623"/>
    <cellStyle name="Normal 40 6 2 26 4" xfId="21285"/>
    <cellStyle name="Normal 40 6 2 26 5" xfId="41026"/>
    <cellStyle name="Normal 40 6 2 26 6" xfId="45948"/>
    <cellStyle name="Normal 40 6 2 27" xfId="3580"/>
    <cellStyle name="Normal 40 6 2 27 2" xfId="11555"/>
    <cellStyle name="Normal 40 6 2 27 2 2" xfId="31167"/>
    <cellStyle name="Normal 40 6 2 27 3" xfId="16477"/>
    <cellStyle name="Normal 40 6 2 27 3 2" xfId="35737"/>
    <cellStyle name="Normal 40 6 2 27 4" xfId="21399"/>
    <cellStyle name="Normal 40 6 2 27 5" xfId="41140"/>
    <cellStyle name="Normal 40 6 2 27 6" xfId="46062"/>
    <cellStyle name="Normal 40 6 2 28" xfId="3697"/>
    <cellStyle name="Normal 40 6 2 28 2" xfId="11671"/>
    <cellStyle name="Normal 40 6 2 28 2 2" xfId="31168"/>
    <cellStyle name="Normal 40 6 2 28 3" xfId="16593"/>
    <cellStyle name="Normal 40 6 2 28 3 2" xfId="35853"/>
    <cellStyle name="Normal 40 6 2 28 4" xfId="21515"/>
    <cellStyle name="Normal 40 6 2 28 5" xfId="41256"/>
    <cellStyle name="Normal 40 6 2 28 6" xfId="46178"/>
    <cellStyle name="Normal 40 6 2 29" xfId="3813"/>
    <cellStyle name="Normal 40 6 2 29 2" xfId="11786"/>
    <cellStyle name="Normal 40 6 2 29 2 2" xfId="31169"/>
    <cellStyle name="Normal 40 6 2 29 3" xfId="16708"/>
    <cellStyle name="Normal 40 6 2 29 3 2" xfId="35968"/>
    <cellStyle name="Normal 40 6 2 29 4" xfId="21630"/>
    <cellStyle name="Normal 40 6 2 29 5" xfId="41371"/>
    <cellStyle name="Normal 40 6 2 29 6" xfId="46293"/>
    <cellStyle name="Normal 40 6 2 3" xfId="480"/>
    <cellStyle name="Normal 40 6 2 3 10" xfId="43019"/>
    <cellStyle name="Normal 40 6 2 3 2" xfId="6285"/>
    <cellStyle name="Normal 40 6 2 3 2 2" xfId="8127"/>
    <cellStyle name="Normal 40 6 2 3 2 2 2" xfId="25914"/>
    <cellStyle name="Normal 40 6 2 3 2 3" xfId="32286"/>
    <cellStyle name="Normal 40 6 2 3 2 4" xfId="24079"/>
    <cellStyle name="Normal 40 6 2 3 3" xfId="7416"/>
    <cellStyle name="Normal 40 6 2 3 3 2" xfId="32692"/>
    <cellStyle name="Normal 40 6 2 3 3 3" xfId="25205"/>
    <cellStyle name="Normal 40 6 2 3 4" xfId="6703"/>
    <cellStyle name="Normal 40 6 2 3 4 2" xfId="24492"/>
    <cellStyle name="Normal 40 6 2 3 5" xfId="6284"/>
    <cellStyle name="Normal 40 6 2 3 5 2" xfId="24078"/>
    <cellStyle name="Normal 40 6 2 3 6" xfId="8512"/>
    <cellStyle name="Normal 40 6 2 3 6 2" xfId="31170"/>
    <cellStyle name="Normal 40 6 2 3 7" xfId="13434"/>
    <cellStyle name="Normal 40 6 2 3 7 2" xfId="32285"/>
    <cellStyle name="Normal 40 6 2 3 8" xfId="18356"/>
    <cellStyle name="Normal 40 6 2 3 9" xfId="38097"/>
    <cellStyle name="Normal 40 6 2 30" xfId="3930"/>
    <cellStyle name="Normal 40 6 2 30 2" xfId="11902"/>
    <cellStyle name="Normal 40 6 2 30 2 2" xfId="31171"/>
    <cellStyle name="Normal 40 6 2 30 3" xfId="16824"/>
    <cellStyle name="Normal 40 6 2 30 3 2" xfId="36084"/>
    <cellStyle name="Normal 40 6 2 30 4" xfId="21746"/>
    <cellStyle name="Normal 40 6 2 30 5" xfId="41487"/>
    <cellStyle name="Normal 40 6 2 30 6" xfId="46409"/>
    <cellStyle name="Normal 40 6 2 31" xfId="4048"/>
    <cellStyle name="Normal 40 6 2 31 2" xfId="12020"/>
    <cellStyle name="Normal 40 6 2 31 2 2" xfId="31172"/>
    <cellStyle name="Normal 40 6 2 31 3" xfId="16942"/>
    <cellStyle name="Normal 40 6 2 31 3 2" xfId="36202"/>
    <cellStyle name="Normal 40 6 2 31 4" xfId="21864"/>
    <cellStyle name="Normal 40 6 2 31 5" xfId="41605"/>
    <cellStyle name="Normal 40 6 2 31 6" xfId="46527"/>
    <cellStyle name="Normal 40 6 2 32" xfId="4163"/>
    <cellStyle name="Normal 40 6 2 32 2" xfId="12134"/>
    <cellStyle name="Normal 40 6 2 32 2 2" xfId="31173"/>
    <cellStyle name="Normal 40 6 2 32 3" xfId="17056"/>
    <cellStyle name="Normal 40 6 2 32 3 2" xfId="36316"/>
    <cellStyle name="Normal 40 6 2 32 4" xfId="21978"/>
    <cellStyle name="Normal 40 6 2 32 5" xfId="41719"/>
    <cellStyle name="Normal 40 6 2 32 6" xfId="46641"/>
    <cellStyle name="Normal 40 6 2 33" xfId="4278"/>
    <cellStyle name="Normal 40 6 2 33 2" xfId="12249"/>
    <cellStyle name="Normal 40 6 2 33 2 2" xfId="31174"/>
    <cellStyle name="Normal 40 6 2 33 3" xfId="17171"/>
    <cellStyle name="Normal 40 6 2 33 3 2" xfId="36431"/>
    <cellStyle name="Normal 40 6 2 33 4" xfId="22093"/>
    <cellStyle name="Normal 40 6 2 33 5" xfId="41834"/>
    <cellStyle name="Normal 40 6 2 33 6" xfId="46756"/>
    <cellStyle name="Normal 40 6 2 34" xfId="4405"/>
    <cellStyle name="Normal 40 6 2 34 2" xfId="12376"/>
    <cellStyle name="Normal 40 6 2 34 2 2" xfId="31175"/>
    <cellStyle name="Normal 40 6 2 34 3" xfId="17298"/>
    <cellStyle name="Normal 40 6 2 34 3 2" xfId="36558"/>
    <cellStyle name="Normal 40 6 2 34 4" xfId="22220"/>
    <cellStyle name="Normal 40 6 2 34 5" xfId="41961"/>
    <cellStyle name="Normal 40 6 2 34 6" xfId="46883"/>
    <cellStyle name="Normal 40 6 2 35" xfId="4520"/>
    <cellStyle name="Normal 40 6 2 35 2" xfId="12490"/>
    <cellStyle name="Normal 40 6 2 35 2 2" xfId="31176"/>
    <cellStyle name="Normal 40 6 2 35 3" xfId="17412"/>
    <cellStyle name="Normal 40 6 2 35 3 2" xfId="36672"/>
    <cellStyle name="Normal 40 6 2 35 4" xfId="22334"/>
    <cellStyle name="Normal 40 6 2 35 5" xfId="42075"/>
    <cellStyle name="Normal 40 6 2 35 6" xfId="46997"/>
    <cellStyle name="Normal 40 6 2 36" xfId="4637"/>
    <cellStyle name="Normal 40 6 2 36 2" xfId="12607"/>
    <cellStyle name="Normal 40 6 2 36 2 2" xfId="31177"/>
    <cellStyle name="Normal 40 6 2 36 3" xfId="17529"/>
    <cellStyle name="Normal 40 6 2 36 3 2" xfId="36789"/>
    <cellStyle name="Normal 40 6 2 36 4" xfId="22451"/>
    <cellStyle name="Normal 40 6 2 36 5" xfId="42192"/>
    <cellStyle name="Normal 40 6 2 36 6" xfId="47114"/>
    <cellStyle name="Normal 40 6 2 37" xfId="4753"/>
    <cellStyle name="Normal 40 6 2 37 2" xfId="12723"/>
    <cellStyle name="Normal 40 6 2 37 2 2" xfId="31178"/>
    <cellStyle name="Normal 40 6 2 37 3" xfId="17645"/>
    <cellStyle name="Normal 40 6 2 37 3 2" xfId="36905"/>
    <cellStyle name="Normal 40 6 2 37 4" xfId="22567"/>
    <cellStyle name="Normal 40 6 2 37 5" xfId="42308"/>
    <cellStyle name="Normal 40 6 2 37 6" xfId="47230"/>
    <cellStyle name="Normal 40 6 2 38" xfId="4868"/>
    <cellStyle name="Normal 40 6 2 38 2" xfId="12838"/>
    <cellStyle name="Normal 40 6 2 38 2 2" xfId="31179"/>
    <cellStyle name="Normal 40 6 2 38 3" xfId="17760"/>
    <cellStyle name="Normal 40 6 2 38 3 2" xfId="37020"/>
    <cellStyle name="Normal 40 6 2 38 4" xfId="22682"/>
    <cellStyle name="Normal 40 6 2 38 5" xfId="42423"/>
    <cellStyle name="Normal 40 6 2 38 6" xfId="47345"/>
    <cellStyle name="Normal 40 6 2 39" xfId="4989"/>
    <cellStyle name="Normal 40 6 2 39 2" xfId="12958"/>
    <cellStyle name="Normal 40 6 2 39 2 2" xfId="31180"/>
    <cellStyle name="Normal 40 6 2 39 3" xfId="17880"/>
    <cellStyle name="Normal 40 6 2 39 3 2" xfId="37140"/>
    <cellStyle name="Normal 40 6 2 39 4" xfId="22802"/>
    <cellStyle name="Normal 40 6 2 39 5" xfId="42543"/>
    <cellStyle name="Normal 40 6 2 39 6" xfId="47465"/>
    <cellStyle name="Normal 40 6 2 4" xfId="602"/>
    <cellStyle name="Normal 40 6 2 4 10" xfId="43140"/>
    <cellStyle name="Normal 40 6 2 4 2" xfId="6287"/>
    <cellStyle name="Normal 40 6 2 4 2 2" xfId="8128"/>
    <cellStyle name="Normal 40 6 2 4 2 2 2" xfId="25915"/>
    <cellStyle name="Normal 40 6 2 4 2 3" xfId="32288"/>
    <cellStyle name="Normal 40 6 2 4 2 4" xfId="24081"/>
    <cellStyle name="Normal 40 6 2 4 3" xfId="7548"/>
    <cellStyle name="Normal 40 6 2 4 3 2" xfId="32813"/>
    <cellStyle name="Normal 40 6 2 4 3 3" xfId="25336"/>
    <cellStyle name="Normal 40 6 2 4 4" xfId="6944"/>
    <cellStyle name="Normal 40 6 2 4 4 2" xfId="24733"/>
    <cellStyle name="Normal 40 6 2 4 5" xfId="6286"/>
    <cellStyle name="Normal 40 6 2 4 5 2" xfId="24080"/>
    <cellStyle name="Normal 40 6 2 4 6" xfId="8633"/>
    <cellStyle name="Normal 40 6 2 4 6 2" xfId="31181"/>
    <cellStyle name="Normal 40 6 2 4 7" xfId="13555"/>
    <cellStyle name="Normal 40 6 2 4 7 2" xfId="32287"/>
    <cellStyle name="Normal 40 6 2 4 8" xfId="18477"/>
    <cellStyle name="Normal 40 6 2 4 9" xfId="38218"/>
    <cellStyle name="Normal 40 6 2 40" xfId="5104"/>
    <cellStyle name="Normal 40 6 2 40 2" xfId="13073"/>
    <cellStyle name="Normal 40 6 2 40 2 2" xfId="31182"/>
    <cellStyle name="Normal 40 6 2 40 3" xfId="17995"/>
    <cellStyle name="Normal 40 6 2 40 3 2" xfId="37255"/>
    <cellStyle name="Normal 40 6 2 40 4" xfId="22917"/>
    <cellStyle name="Normal 40 6 2 40 5" xfId="42658"/>
    <cellStyle name="Normal 40 6 2 40 6" xfId="47580"/>
    <cellStyle name="Normal 40 6 2 41" xfId="6279"/>
    <cellStyle name="Normal 40 6 2 41 2" xfId="31147"/>
    <cellStyle name="Normal 40 6 2 41 3" xfId="32452"/>
    <cellStyle name="Normal 40 6 2 41 4" xfId="24073"/>
    <cellStyle name="Normal 40 6 2 42" xfId="8272"/>
    <cellStyle name="Normal 40 6 2 42 2" xfId="37487"/>
    <cellStyle name="Normal 40 6 2 42 3" xfId="26058"/>
    <cellStyle name="Normal 40 6 2 43" xfId="13194"/>
    <cellStyle name="Normal 40 6 2 43 2" xfId="26299"/>
    <cellStyle name="Normal 40 6 2 44" xfId="18116"/>
    <cellStyle name="Normal 40 6 2 45" xfId="37617"/>
    <cellStyle name="Normal 40 6 2 46" xfId="37858"/>
    <cellStyle name="Normal 40 6 2 47" xfId="42779"/>
    <cellStyle name="Normal 40 6 2 48" xfId="47813"/>
    <cellStyle name="Normal 40 6 2 5" xfId="737"/>
    <cellStyle name="Normal 40 6 2 5 2" xfId="8124"/>
    <cellStyle name="Normal 40 6 2 5 2 2" xfId="32945"/>
    <cellStyle name="Normal 40 6 2 5 2 3" xfId="25911"/>
    <cellStyle name="Normal 40 6 2 5 3" xfId="6288"/>
    <cellStyle name="Normal 40 6 2 5 3 2" xfId="24082"/>
    <cellStyle name="Normal 40 6 2 5 4" xfId="8765"/>
    <cellStyle name="Normal 40 6 2 5 4 2" xfId="31183"/>
    <cellStyle name="Normal 40 6 2 5 5" xfId="13687"/>
    <cellStyle name="Normal 40 6 2 5 5 2" xfId="32289"/>
    <cellStyle name="Normal 40 6 2 5 6" xfId="18609"/>
    <cellStyle name="Normal 40 6 2 5 7" xfId="38350"/>
    <cellStyle name="Normal 40 6 2 5 8" xfId="43272"/>
    <cellStyle name="Normal 40 6 2 6" xfId="851"/>
    <cellStyle name="Normal 40 6 2 6 2" xfId="7064"/>
    <cellStyle name="Normal 40 6 2 6 2 2" xfId="24853"/>
    <cellStyle name="Normal 40 6 2 6 3" xfId="8879"/>
    <cellStyle name="Normal 40 6 2 6 3 2" xfId="31184"/>
    <cellStyle name="Normal 40 6 2 6 4" xfId="13801"/>
    <cellStyle name="Normal 40 6 2 6 4 2" xfId="33059"/>
    <cellStyle name="Normal 40 6 2 6 5" xfId="18723"/>
    <cellStyle name="Normal 40 6 2 6 6" xfId="38464"/>
    <cellStyle name="Normal 40 6 2 6 7" xfId="43386"/>
    <cellStyle name="Normal 40 6 2 7" xfId="965"/>
    <cellStyle name="Normal 40 6 2 7 2" xfId="6461"/>
    <cellStyle name="Normal 40 6 2 7 2 2" xfId="24250"/>
    <cellStyle name="Normal 40 6 2 7 3" xfId="8993"/>
    <cellStyle name="Normal 40 6 2 7 3 2" xfId="31185"/>
    <cellStyle name="Normal 40 6 2 7 4" xfId="13915"/>
    <cellStyle name="Normal 40 6 2 7 4 2" xfId="33173"/>
    <cellStyle name="Normal 40 6 2 7 5" xfId="18837"/>
    <cellStyle name="Normal 40 6 2 7 6" xfId="38578"/>
    <cellStyle name="Normal 40 6 2 7 7" xfId="43500"/>
    <cellStyle name="Normal 40 6 2 8" xfId="1112"/>
    <cellStyle name="Normal 40 6 2 8 2" xfId="9134"/>
    <cellStyle name="Normal 40 6 2 8 2 2" xfId="31186"/>
    <cellStyle name="Normal 40 6 2 8 3" xfId="14056"/>
    <cellStyle name="Normal 40 6 2 8 3 2" xfId="33314"/>
    <cellStyle name="Normal 40 6 2 8 4" xfId="18978"/>
    <cellStyle name="Normal 40 6 2 8 5" xfId="38719"/>
    <cellStyle name="Normal 40 6 2 8 6" xfId="43641"/>
    <cellStyle name="Normal 40 6 2 9" xfId="1261"/>
    <cellStyle name="Normal 40 6 2 9 2" xfId="9278"/>
    <cellStyle name="Normal 40 6 2 9 2 2" xfId="31187"/>
    <cellStyle name="Normal 40 6 2 9 3" xfId="14200"/>
    <cellStyle name="Normal 40 6 2 9 3 2" xfId="33458"/>
    <cellStyle name="Normal 40 6 2 9 4" xfId="19122"/>
    <cellStyle name="Normal 40 6 2 9 5" xfId="38863"/>
    <cellStyle name="Normal 40 6 2 9 6" xfId="43785"/>
    <cellStyle name="Normal 40 6 20" xfId="2569"/>
    <cellStyle name="Normal 40 6 20 2" xfId="10545"/>
    <cellStyle name="Normal 40 6 20 2 2" xfId="31188"/>
    <cellStyle name="Normal 40 6 20 3" xfId="15467"/>
    <cellStyle name="Normal 40 6 20 3 2" xfId="34727"/>
    <cellStyle name="Normal 40 6 20 4" xfId="20389"/>
    <cellStyle name="Normal 40 6 20 5" xfId="40130"/>
    <cellStyle name="Normal 40 6 20 6" xfId="45052"/>
    <cellStyle name="Normal 40 6 21" xfId="2687"/>
    <cellStyle name="Normal 40 6 21 2" xfId="10663"/>
    <cellStyle name="Normal 40 6 21 2 2" xfId="31189"/>
    <cellStyle name="Normal 40 6 21 3" xfId="15585"/>
    <cellStyle name="Normal 40 6 21 3 2" xfId="34845"/>
    <cellStyle name="Normal 40 6 21 4" xfId="20507"/>
    <cellStyle name="Normal 40 6 21 5" xfId="40248"/>
    <cellStyle name="Normal 40 6 21 6" xfId="45170"/>
    <cellStyle name="Normal 40 6 22" xfId="2806"/>
    <cellStyle name="Normal 40 6 22 2" xfId="10782"/>
    <cellStyle name="Normal 40 6 22 2 2" xfId="31190"/>
    <cellStyle name="Normal 40 6 22 3" xfId="15704"/>
    <cellStyle name="Normal 40 6 22 3 2" xfId="34964"/>
    <cellStyle name="Normal 40 6 22 4" xfId="20626"/>
    <cellStyle name="Normal 40 6 22 5" xfId="40367"/>
    <cellStyle name="Normal 40 6 22 6" xfId="45289"/>
    <cellStyle name="Normal 40 6 23" xfId="2922"/>
    <cellStyle name="Normal 40 6 23 2" xfId="10898"/>
    <cellStyle name="Normal 40 6 23 2 2" xfId="31191"/>
    <cellStyle name="Normal 40 6 23 3" xfId="15820"/>
    <cellStyle name="Normal 40 6 23 3 2" xfId="35080"/>
    <cellStyle name="Normal 40 6 23 4" xfId="20742"/>
    <cellStyle name="Normal 40 6 23 5" xfId="40483"/>
    <cellStyle name="Normal 40 6 23 6" xfId="45405"/>
    <cellStyle name="Normal 40 6 24" xfId="3040"/>
    <cellStyle name="Normal 40 6 24 2" xfId="11016"/>
    <cellStyle name="Normal 40 6 24 2 2" xfId="31192"/>
    <cellStyle name="Normal 40 6 24 3" xfId="15938"/>
    <cellStyle name="Normal 40 6 24 3 2" xfId="35198"/>
    <cellStyle name="Normal 40 6 24 4" xfId="20860"/>
    <cellStyle name="Normal 40 6 24 5" xfId="40601"/>
    <cellStyle name="Normal 40 6 24 6" xfId="45523"/>
    <cellStyle name="Normal 40 6 25" xfId="3158"/>
    <cellStyle name="Normal 40 6 25 2" xfId="11133"/>
    <cellStyle name="Normal 40 6 25 2 2" xfId="31193"/>
    <cellStyle name="Normal 40 6 25 3" xfId="16055"/>
    <cellStyle name="Normal 40 6 25 3 2" xfId="35315"/>
    <cellStyle name="Normal 40 6 25 4" xfId="20977"/>
    <cellStyle name="Normal 40 6 25 5" xfId="40718"/>
    <cellStyle name="Normal 40 6 25 6" xfId="45640"/>
    <cellStyle name="Normal 40 6 26" xfId="3275"/>
    <cellStyle name="Normal 40 6 26 2" xfId="11250"/>
    <cellStyle name="Normal 40 6 26 2 2" xfId="31194"/>
    <cellStyle name="Normal 40 6 26 3" xfId="16172"/>
    <cellStyle name="Normal 40 6 26 3 2" xfId="35432"/>
    <cellStyle name="Normal 40 6 26 4" xfId="21094"/>
    <cellStyle name="Normal 40 6 26 5" xfId="40835"/>
    <cellStyle name="Normal 40 6 26 6" xfId="45757"/>
    <cellStyle name="Normal 40 6 27" xfId="3392"/>
    <cellStyle name="Normal 40 6 27 2" xfId="11367"/>
    <cellStyle name="Normal 40 6 27 2 2" xfId="31195"/>
    <cellStyle name="Normal 40 6 27 3" xfId="16289"/>
    <cellStyle name="Normal 40 6 27 3 2" xfId="35549"/>
    <cellStyle name="Normal 40 6 27 4" xfId="21211"/>
    <cellStyle name="Normal 40 6 27 5" xfId="40952"/>
    <cellStyle name="Normal 40 6 27 6" xfId="45874"/>
    <cellStyle name="Normal 40 6 28" xfId="3506"/>
    <cellStyle name="Normal 40 6 28 2" xfId="11481"/>
    <cellStyle name="Normal 40 6 28 2 2" xfId="31196"/>
    <cellStyle name="Normal 40 6 28 3" xfId="16403"/>
    <cellStyle name="Normal 40 6 28 3 2" xfId="35663"/>
    <cellStyle name="Normal 40 6 28 4" xfId="21325"/>
    <cellStyle name="Normal 40 6 28 5" xfId="41066"/>
    <cellStyle name="Normal 40 6 28 6" xfId="45988"/>
    <cellStyle name="Normal 40 6 29" xfId="3623"/>
    <cellStyle name="Normal 40 6 29 2" xfId="11597"/>
    <cellStyle name="Normal 40 6 29 2 2" xfId="31197"/>
    <cellStyle name="Normal 40 6 29 3" xfId="16519"/>
    <cellStyle name="Normal 40 6 29 3 2" xfId="35779"/>
    <cellStyle name="Normal 40 6 29 4" xfId="21441"/>
    <cellStyle name="Normal 40 6 29 5" xfId="41182"/>
    <cellStyle name="Normal 40 6 29 6" xfId="46104"/>
    <cellStyle name="Normal 40 6 3" xfId="286"/>
    <cellStyle name="Normal 40 6 3 10" xfId="37663"/>
    <cellStyle name="Normal 40 6 3 11" xfId="37904"/>
    <cellStyle name="Normal 40 6 3 12" xfId="42825"/>
    <cellStyle name="Normal 40 6 3 13" xfId="47815"/>
    <cellStyle name="Normal 40 6 3 2" xfId="2226"/>
    <cellStyle name="Normal 40 6 3 2 10" xfId="44747"/>
    <cellStyle name="Normal 40 6 3 2 2" xfId="6291"/>
    <cellStyle name="Normal 40 6 3 2 2 2" xfId="8130"/>
    <cellStyle name="Normal 40 6 3 2 2 2 2" xfId="25917"/>
    <cellStyle name="Normal 40 6 3 2 2 3" xfId="32291"/>
    <cellStyle name="Normal 40 6 3 2 2 4" xfId="24085"/>
    <cellStyle name="Normal 40 6 3 2 3" xfId="7417"/>
    <cellStyle name="Normal 40 6 3 2 3 2" xfId="34420"/>
    <cellStyle name="Normal 40 6 3 2 3 3" xfId="25206"/>
    <cellStyle name="Normal 40 6 3 2 4" xfId="6749"/>
    <cellStyle name="Normal 40 6 3 2 4 2" xfId="24538"/>
    <cellStyle name="Normal 40 6 3 2 5" xfId="6290"/>
    <cellStyle name="Normal 40 6 3 2 5 2" xfId="24084"/>
    <cellStyle name="Normal 40 6 3 2 6" xfId="10240"/>
    <cellStyle name="Normal 40 6 3 2 6 2" xfId="31199"/>
    <cellStyle name="Normal 40 6 3 2 7" xfId="15162"/>
    <cellStyle name="Normal 40 6 3 2 7 2" xfId="32290"/>
    <cellStyle name="Normal 40 6 3 2 8" xfId="20084"/>
    <cellStyle name="Normal 40 6 3 2 9" xfId="39825"/>
    <cellStyle name="Normal 40 6 3 3" xfId="6292"/>
    <cellStyle name="Normal 40 6 3 3 2" xfId="8129"/>
    <cellStyle name="Normal 40 6 3 3 2 2" xfId="25916"/>
    <cellStyle name="Normal 40 6 3 3 3" xfId="31198"/>
    <cellStyle name="Normal 40 6 3 3 4" xfId="32292"/>
    <cellStyle name="Normal 40 6 3 3 5" xfId="24086"/>
    <cellStyle name="Normal 40 6 3 4" xfId="7110"/>
    <cellStyle name="Normal 40 6 3 4 2" xfId="32498"/>
    <cellStyle name="Normal 40 6 3 4 3" xfId="24899"/>
    <cellStyle name="Normal 40 6 3 5" xfId="6507"/>
    <cellStyle name="Normal 40 6 3 5 2" xfId="37489"/>
    <cellStyle name="Normal 40 6 3 5 3" xfId="24296"/>
    <cellStyle name="Normal 40 6 3 6" xfId="6289"/>
    <cellStyle name="Normal 40 6 3 6 2" xfId="24083"/>
    <cellStyle name="Normal 40 6 3 7" xfId="8318"/>
    <cellStyle name="Normal 40 6 3 7 2" xfId="26104"/>
    <cellStyle name="Normal 40 6 3 8" xfId="13240"/>
    <cellStyle name="Normal 40 6 3 8 2" xfId="26345"/>
    <cellStyle name="Normal 40 6 3 9" xfId="18162"/>
    <cellStyle name="Normal 40 6 30" xfId="3739"/>
    <cellStyle name="Normal 40 6 30 2" xfId="11712"/>
    <cellStyle name="Normal 40 6 30 2 2" xfId="31200"/>
    <cellStyle name="Normal 40 6 30 3" xfId="16634"/>
    <cellStyle name="Normal 40 6 30 3 2" xfId="35894"/>
    <cellStyle name="Normal 40 6 30 4" xfId="21556"/>
    <cellStyle name="Normal 40 6 30 5" xfId="41297"/>
    <cellStyle name="Normal 40 6 30 6" xfId="46219"/>
    <cellStyle name="Normal 40 6 31" xfId="3856"/>
    <cellStyle name="Normal 40 6 31 2" xfId="11828"/>
    <cellStyle name="Normal 40 6 31 2 2" xfId="31201"/>
    <cellStyle name="Normal 40 6 31 3" xfId="16750"/>
    <cellStyle name="Normal 40 6 31 3 2" xfId="36010"/>
    <cellStyle name="Normal 40 6 31 4" xfId="21672"/>
    <cellStyle name="Normal 40 6 31 5" xfId="41413"/>
    <cellStyle name="Normal 40 6 31 6" xfId="46335"/>
    <cellStyle name="Normal 40 6 32" xfId="3974"/>
    <cellStyle name="Normal 40 6 32 2" xfId="11946"/>
    <cellStyle name="Normal 40 6 32 2 2" xfId="31202"/>
    <cellStyle name="Normal 40 6 32 3" xfId="16868"/>
    <cellStyle name="Normal 40 6 32 3 2" xfId="36128"/>
    <cellStyle name="Normal 40 6 32 4" xfId="21790"/>
    <cellStyle name="Normal 40 6 32 5" xfId="41531"/>
    <cellStyle name="Normal 40 6 32 6" xfId="46453"/>
    <cellStyle name="Normal 40 6 33" xfId="4089"/>
    <cellStyle name="Normal 40 6 33 2" xfId="12060"/>
    <cellStyle name="Normal 40 6 33 2 2" xfId="31203"/>
    <cellStyle name="Normal 40 6 33 3" xfId="16982"/>
    <cellStyle name="Normal 40 6 33 3 2" xfId="36242"/>
    <cellStyle name="Normal 40 6 33 4" xfId="21904"/>
    <cellStyle name="Normal 40 6 33 5" xfId="41645"/>
    <cellStyle name="Normal 40 6 33 6" xfId="46567"/>
    <cellStyle name="Normal 40 6 34" xfId="4204"/>
    <cellStyle name="Normal 40 6 34 2" xfId="12175"/>
    <cellStyle name="Normal 40 6 34 2 2" xfId="31204"/>
    <cellStyle name="Normal 40 6 34 3" xfId="17097"/>
    <cellStyle name="Normal 40 6 34 3 2" xfId="36357"/>
    <cellStyle name="Normal 40 6 34 4" xfId="22019"/>
    <cellStyle name="Normal 40 6 34 5" xfId="41760"/>
    <cellStyle name="Normal 40 6 34 6" xfId="46682"/>
    <cellStyle name="Normal 40 6 35" xfId="4331"/>
    <cellStyle name="Normal 40 6 35 2" xfId="12302"/>
    <cellStyle name="Normal 40 6 35 2 2" xfId="31205"/>
    <cellStyle name="Normal 40 6 35 3" xfId="17224"/>
    <cellStyle name="Normal 40 6 35 3 2" xfId="36484"/>
    <cellStyle name="Normal 40 6 35 4" xfId="22146"/>
    <cellStyle name="Normal 40 6 35 5" xfId="41887"/>
    <cellStyle name="Normal 40 6 35 6" xfId="46809"/>
    <cellStyle name="Normal 40 6 36" xfId="4446"/>
    <cellStyle name="Normal 40 6 36 2" xfId="12416"/>
    <cellStyle name="Normal 40 6 36 2 2" xfId="31206"/>
    <cellStyle name="Normal 40 6 36 3" xfId="17338"/>
    <cellStyle name="Normal 40 6 36 3 2" xfId="36598"/>
    <cellStyle name="Normal 40 6 36 4" xfId="22260"/>
    <cellStyle name="Normal 40 6 36 5" xfId="42001"/>
    <cellStyle name="Normal 40 6 36 6" xfId="46923"/>
    <cellStyle name="Normal 40 6 37" xfId="4563"/>
    <cellStyle name="Normal 40 6 37 2" xfId="12533"/>
    <cellStyle name="Normal 40 6 37 2 2" xfId="31207"/>
    <cellStyle name="Normal 40 6 37 3" xfId="17455"/>
    <cellStyle name="Normal 40 6 37 3 2" xfId="36715"/>
    <cellStyle name="Normal 40 6 37 4" xfId="22377"/>
    <cellStyle name="Normal 40 6 37 5" xfId="42118"/>
    <cellStyle name="Normal 40 6 37 6" xfId="47040"/>
    <cellStyle name="Normal 40 6 38" xfId="4679"/>
    <cellStyle name="Normal 40 6 38 2" xfId="12649"/>
    <cellStyle name="Normal 40 6 38 2 2" xfId="31208"/>
    <cellStyle name="Normal 40 6 38 3" xfId="17571"/>
    <cellStyle name="Normal 40 6 38 3 2" xfId="36831"/>
    <cellStyle name="Normal 40 6 38 4" xfId="22493"/>
    <cellStyle name="Normal 40 6 38 5" xfId="42234"/>
    <cellStyle name="Normal 40 6 38 6" xfId="47156"/>
    <cellStyle name="Normal 40 6 39" xfId="4794"/>
    <cellStyle name="Normal 40 6 39 2" xfId="12764"/>
    <cellStyle name="Normal 40 6 39 2 2" xfId="31209"/>
    <cellStyle name="Normal 40 6 39 3" xfId="17686"/>
    <cellStyle name="Normal 40 6 39 3 2" xfId="36946"/>
    <cellStyle name="Normal 40 6 39 4" xfId="22608"/>
    <cellStyle name="Normal 40 6 39 5" xfId="42349"/>
    <cellStyle name="Normal 40 6 39 6" xfId="47271"/>
    <cellStyle name="Normal 40 6 4" xfId="406"/>
    <cellStyle name="Normal 40 6 4 10" xfId="42945"/>
    <cellStyle name="Normal 40 6 4 2" xfId="6294"/>
    <cellStyle name="Normal 40 6 4 2 2" xfId="8131"/>
    <cellStyle name="Normal 40 6 4 2 2 2" xfId="25918"/>
    <cellStyle name="Normal 40 6 4 2 3" xfId="32294"/>
    <cellStyle name="Normal 40 6 4 2 4" xfId="24088"/>
    <cellStyle name="Normal 40 6 4 3" xfId="7418"/>
    <cellStyle name="Normal 40 6 4 3 2" xfId="32618"/>
    <cellStyle name="Normal 40 6 4 3 3" xfId="25207"/>
    <cellStyle name="Normal 40 6 4 4" xfId="6629"/>
    <cellStyle name="Normal 40 6 4 4 2" xfId="24418"/>
    <cellStyle name="Normal 40 6 4 5" xfId="6293"/>
    <cellStyle name="Normal 40 6 4 5 2" xfId="24087"/>
    <cellStyle name="Normal 40 6 4 6" xfId="8438"/>
    <cellStyle name="Normal 40 6 4 6 2" xfId="31210"/>
    <cellStyle name="Normal 40 6 4 7" xfId="13360"/>
    <cellStyle name="Normal 40 6 4 7 2" xfId="32293"/>
    <cellStyle name="Normal 40 6 4 8" xfId="18282"/>
    <cellStyle name="Normal 40 6 4 9" xfId="38023"/>
    <cellStyle name="Normal 40 6 40" xfId="4915"/>
    <cellStyle name="Normal 40 6 40 2" xfId="12884"/>
    <cellStyle name="Normal 40 6 40 2 2" xfId="31211"/>
    <cellStyle name="Normal 40 6 40 3" xfId="17806"/>
    <cellStyle name="Normal 40 6 40 3 2" xfId="37066"/>
    <cellStyle name="Normal 40 6 40 4" xfId="22728"/>
    <cellStyle name="Normal 40 6 40 5" xfId="42469"/>
    <cellStyle name="Normal 40 6 40 6" xfId="47391"/>
    <cellStyle name="Normal 40 6 41" xfId="5030"/>
    <cellStyle name="Normal 40 6 41 2" xfId="12999"/>
    <cellStyle name="Normal 40 6 41 2 2" xfId="31212"/>
    <cellStyle name="Normal 40 6 41 3" xfId="17921"/>
    <cellStyle name="Normal 40 6 41 3 2" xfId="37181"/>
    <cellStyle name="Normal 40 6 41 4" xfId="22843"/>
    <cellStyle name="Normal 40 6 41 5" xfId="42584"/>
    <cellStyle name="Normal 40 6 41 6" xfId="47506"/>
    <cellStyle name="Normal 40 6 42" xfId="6278"/>
    <cellStyle name="Normal 40 6 42 2" xfId="31136"/>
    <cellStyle name="Normal 40 6 42 3" xfId="32378"/>
    <cellStyle name="Normal 40 6 42 4" xfId="24072"/>
    <cellStyle name="Normal 40 6 43" xfId="8198"/>
    <cellStyle name="Normal 40 6 43 2" xfId="37486"/>
    <cellStyle name="Normal 40 6 43 3" xfId="25984"/>
    <cellStyle name="Normal 40 6 44" xfId="13120"/>
    <cellStyle name="Normal 40 6 44 2" xfId="26225"/>
    <cellStyle name="Normal 40 6 45" xfId="18042"/>
    <cellStyle name="Normal 40 6 46" xfId="37543"/>
    <cellStyle name="Normal 40 6 47" xfId="37784"/>
    <cellStyle name="Normal 40 6 48" xfId="42705"/>
    <cellStyle name="Normal 40 6 49" xfId="47812"/>
    <cellStyle name="Normal 40 6 5" xfId="528"/>
    <cellStyle name="Normal 40 6 5 10" xfId="43066"/>
    <cellStyle name="Normal 40 6 5 2" xfId="6296"/>
    <cellStyle name="Normal 40 6 5 2 2" xfId="8132"/>
    <cellStyle name="Normal 40 6 5 2 2 2" xfId="25919"/>
    <cellStyle name="Normal 40 6 5 2 3" xfId="32296"/>
    <cellStyle name="Normal 40 6 5 2 4" xfId="24090"/>
    <cellStyle name="Normal 40 6 5 3" xfId="7474"/>
    <cellStyle name="Normal 40 6 5 3 2" xfId="32739"/>
    <cellStyle name="Normal 40 6 5 3 3" xfId="25262"/>
    <cellStyle name="Normal 40 6 5 4" xfId="6870"/>
    <cellStyle name="Normal 40 6 5 4 2" xfId="24659"/>
    <cellStyle name="Normal 40 6 5 5" xfId="6295"/>
    <cellStyle name="Normal 40 6 5 5 2" xfId="24089"/>
    <cellStyle name="Normal 40 6 5 6" xfId="8559"/>
    <cellStyle name="Normal 40 6 5 6 2" xfId="31213"/>
    <cellStyle name="Normal 40 6 5 7" xfId="13481"/>
    <cellStyle name="Normal 40 6 5 7 2" xfId="32295"/>
    <cellStyle name="Normal 40 6 5 8" xfId="18403"/>
    <cellStyle name="Normal 40 6 5 9" xfId="38144"/>
    <cellStyle name="Normal 40 6 6" xfId="663"/>
    <cellStyle name="Normal 40 6 6 2" xfId="8123"/>
    <cellStyle name="Normal 40 6 6 2 2" xfId="32871"/>
    <cellStyle name="Normal 40 6 6 2 3" xfId="25910"/>
    <cellStyle name="Normal 40 6 6 3" xfId="6297"/>
    <cellStyle name="Normal 40 6 6 3 2" xfId="24091"/>
    <cellStyle name="Normal 40 6 6 4" xfId="8691"/>
    <cellStyle name="Normal 40 6 6 4 2" xfId="31214"/>
    <cellStyle name="Normal 40 6 6 5" xfId="13613"/>
    <cellStyle name="Normal 40 6 6 5 2" xfId="32297"/>
    <cellStyle name="Normal 40 6 6 6" xfId="18535"/>
    <cellStyle name="Normal 40 6 6 7" xfId="38276"/>
    <cellStyle name="Normal 40 6 6 8" xfId="43198"/>
    <cellStyle name="Normal 40 6 7" xfId="777"/>
    <cellStyle name="Normal 40 6 7 2" xfId="6990"/>
    <cellStyle name="Normal 40 6 7 2 2" xfId="24779"/>
    <cellStyle name="Normal 40 6 7 3" xfId="8805"/>
    <cellStyle name="Normal 40 6 7 3 2" xfId="31215"/>
    <cellStyle name="Normal 40 6 7 4" xfId="13727"/>
    <cellStyle name="Normal 40 6 7 4 2" xfId="32985"/>
    <cellStyle name="Normal 40 6 7 5" xfId="18649"/>
    <cellStyle name="Normal 40 6 7 6" xfId="38390"/>
    <cellStyle name="Normal 40 6 7 7" xfId="43312"/>
    <cellStyle name="Normal 40 6 8" xfId="891"/>
    <cellStyle name="Normal 40 6 8 2" xfId="6387"/>
    <cellStyle name="Normal 40 6 8 2 2" xfId="24176"/>
    <cellStyle name="Normal 40 6 8 3" xfId="8919"/>
    <cellStyle name="Normal 40 6 8 3 2" xfId="31216"/>
    <cellStyle name="Normal 40 6 8 4" xfId="13841"/>
    <cellStyle name="Normal 40 6 8 4 2" xfId="33099"/>
    <cellStyle name="Normal 40 6 8 5" xfId="18763"/>
    <cellStyle name="Normal 40 6 8 6" xfId="38504"/>
    <cellStyle name="Normal 40 6 8 7" xfId="43426"/>
    <cellStyle name="Normal 40 6 9" xfId="1038"/>
    <cellStyle name="Normal 40 6 9 2" xfId="9060"/>
    <cellStyle name="Normal 40 6 9 2 2" xfId="31217"/>
    <cellStyle name="Normal 40 6 9 3" xfId="13982"/>
    <cellStyle name="Normal 40 6 9 3 2" xfId="33240"/>
    <cellStyle name="Normal 40 6 9 4" xfId="18904"/>
    <cellStyle name="Normal 40 6 9 5" xfId="38645"/>
    <cellStyle name="Normal 40 6 9 6" xfId="43567"/>
    <cellStyle name="Normal 40 7" xfId="164"/>
    <cellStyle name="Normal 40 7 10" xfId="1197"/>
    <cellStyle name="Normal 40 7 10 2" xfId="9214"/>
    <cellStyle name="Normal 40 7 10 2 2" xfId="31219"/>
    <cellStyle name="Normal 40 7 10 3" xfId="14136"/>
    <cellStyle name="Normal 40 7 10 3 2" xfId="33394"/>
    <cellStyle name="Normal 40 7 10 4" xfId="19058"/>
    <cellStyle name="Normal 40 7 10 5" xfId="38799"/>
    <cellStyle name="Normal 40 7 10 6" xfId="43721"/>
    <cellStyle name="Normal 40 7 11" xfId="1313"/>
    <cellStyle name="Normal 40 7 11 2" xfId="9329"/>
    <cellStyle name="Normal 40 7 11 2 2" xfId="31220"/>
    <cellStyle name="Normal 40 7 11 3" xfId="14251"/>
    <cellStyle name="Normal 40 7 11 3 2" xfId="33509"/>
    <cellStyle name="Normal 40 7 11 4" xfId="19173"/>
    <cellStyle name="Normal 40 7 11 5" xfId="38914"/>
    <cellStyle name="Normal 40 7 11 6" xfId="43836"/>
    <cellStyle name="Normal 40 7 12" xfId="1428"/>
    <cellStyle name="Normal 40 7 12 2" xfId="9444"/>
    <cellStyle name="Normal 40 7 12 2 2" xfId="31221"/>
    <cellStyle name="Normal 40 7 12 3" xfId="14366"/>
    <cellStyle name="Normal 40 7 12 3 2" xfId="33624"/>
    <cellStyle name="Normal 40 7 12 4" xfId="19288"/>
    <cellStyle name="Normal 40 7 12 5" xfId="39029"/>
    <cellStyle name="Normal 40 7 12 6" xfId="43951"/>
    <cellStyle name="Normal 40 7 13" xfId="1543"/>
    <cellStyle name="Normal 40 7 13 2" xfId="9559"/>
    <cellStyle name="Normal 40 7 13 2 2" xfId="31222"/>
    <cellStyle name="Normal 40 7 13 3" xfId="14481"/>
    <cellStyle name="Normal 40 7 13 3 2" xfId="33739"/>
    <cellStyle name="Normal 40 7 13 4" xfId="19403"/>
    <cellStyle name="Normal 40 7 13 5" xfId="39144"/>
    <cellStyle name="Normal 40 7 13 6" xfId="44066"/>
    <cellStyle name="Normal 40 7 14" xfId="1657"/>
    <cellStyle name="Normal 40 7 14 2" xfId="9673"/>
    <cellStyle name="Normal 40 7 14 2 2" xfId="31223"/>
    <cellStyle name="Normal 40 7 14 3" xfId="14595"/>
    <cellStyle name="Normal 40 7 14 3 2" xfId="33853"/>
    <cellStyle name="Normal 40 7 14 4" xfId="19517"/>
    <cellStyle name="Normal 40 7 14 5" xfId="39258"/>
    <cellStyle name="Normal 40 7 14 6" xfId="44180"/>
    <cellStyle name="Normal 40 7 15" xfId="1771"/>
    <cellStyle name="Normal 40 7 15 2" xfId="9787"/>
    <cellStyle name="Normal 40 7 15 2 2" xfId="31224"/>
    <cellStyle name="Normal 40 7 15 3" xfId="14709"/>
    <cellStyle name="Normal 40 7 15 3 2" xfId="33967"/>
    <cellStyle name="Normal 40 7 15 4" xfId="19631"/>
    <cellStyle name="Normal 40 7 15 5" xfId="39372"/>
    <cellStyle name="Normal 40 7 15 6" xfId="44294"/>
    <cellStyle name="Normal 40 7 16" xfId="1885"/>
    <cellStyle name="Normal 40 7 16 2" xfId="9901"/>
    <cellStyle name="Normal 40 7 16 2 2" xfId="31225"/>
    <cellStyle name="Normal 40 7 16 3" xfId="14823"/>
    <cellStyle name="Normal 40 7 16 3 2" xfId="34081"/>
    <cellStyle name="Normal 40 7 16 4" xfId="19745"/>
    <cellStyle name="Normal 40 7 16 5" xfId="39486"/>
    <cellStyle name="Normal 40 7 16 6" xfId="44408"/>
    <cellStyle name="Normal 40 7 17" xfId="1999"/>
    <cellStyle name="Normal 40 7 17 2" xfId="10015"/>
    <cellStyle name="Normal 40 7 17 2 2" xfId="31226"/>
    <cellStyle name="Normal 40 7 17 3" xfId="14937"/>
    <cellStyle name="Normal 40 7 17 3 2" xfId="34195"/>
    <cellStyle name="Normal 40 7 17 4" xfId="19859"/>
    <cellStyle name="Normal 40 7 17 5" xfId="39600"/>
    <cellStyle name="Normal 40 7 17 6" xfId="44522"/>
    <cellStyle name="Normal 40 7 18" xfId="2114"/>
    <cellStyle name="Normal 40 7 18 2" xfId="10130"/>
    <cellStyle name="Normal 40 7 18 2 2" xfId="31227"/>
    <cellStyle name="Normal 40 7 18 3" xfId="15052"/>
    <cellStyle name="Normal 40 7 18 3 2" xfId="34310"/>
    <cellStyle name="Normal 40 7 18 4" xfId="19974"/>
    <cellStyle name="Normal 40 7 18 5" xfId="39715"/>
    <cellStyle name="Normal 40 7 18 6" xfId="44637"/>
    <cellStyle name="Normal 40 7 19" xfId="2460"/>
    <cellStyle name="Normal 40 7 19 2" xfId="10436"/>
    <cellStyle name="Normal 40 7 19 2 2" xfId="31228"/>
    <cellStyle name="Normal 40 7 19 3" xfId="15358"/>
    <cellStyle name="Normal 40 7 19 3 2" xfId="34618"/>
    <cellStyle name="Normal 40 7 19 4" xfId="20280"/>
    <cellStyle name="Normal 40 7 19 5" xfId="40021"/>
    <cellStyle name="Normal 40 7 19 6" xfId="44943"/>
    <cellStyle name="Normal 40 7 2" xfId="229"/>
    <cellStyle name="Normal 40 7 2 10" xfId="1378"/>
    <cellStyle name="Normal 40 7 2 10 2" xfId="9394"/>
    <cellStyle name="Normal 40 7 2 10 2 2" xfId="31230"/>
    <cellStyle name="Normal 40 7 2 10 3" xfId="14316"/>
    <cellStyle name="Normal 40 7 2 10 3 2" xfId="33574"/>
    <cellStyle name="Normal 40 7 2 10 4" xfId="19238"/>
    <cellStyle name="Normal 40 7 2 10 5" xfId="38979"/>
    <cellStyle name="Normal 40 7 2 10 6" xfId="43901"/>
    <cellStyle name="Normal 40 7 2 11" xfId="1493"/>
    <cellStyle name="Normal 40 7 2 11 2" xfId="9509"/>
    <cellStyle name="Normal 40 7 2 11 2 2" xfId="31231"/>
    <cellStyle name="Normal 40 7 2 11 3" xfId="14431"/>
    <cellStyle name="Normal 40 7 2 11 3 2" xfId="33689"/>
    <cellStyle name="Normal 40 7 2 11 4" xfId="19353"/>
    <cellStyle name="Normal 40 7 2 11 5" xfId="39094"/>
    <cellStyle name="Normal 40 7 2 11 6" xfId="44016"/>
    <cellStyle name="Normal 40 7 2 12" xfId="1608"/>
    <cellStyle name="Normal 40 7 2 12 2" xfId="9624"/>
    <cellStyle name="Normal 40 7 2 12 2 2" xfId="31232"/>
    <cellStyle name="Normal 40 7 2 12 3" xfId="14546"/>
    <cellStyle name="Normal 40 7 2 12 3 2" xfId="33804"/>
    <cellStyle name="Normal 40 7 2 12 4" xfId="19468"/>
    <cellStyle name="Normal 40 7 2 12 5" xfId="39209"/>
    <cellStyle name="Normal 40 7 2 12 6" xfId="44131"/>
    <cellStyle name="Normal 40 7 2 13" xfId="1722"/>
    <cellStyle name="Normal 40 7 2 13 2" xfId="9738"/>
    <cellStyle name="Normal 40 7 2 13 2 2" xfId="31233"/>
    <cellStyle name="Normal 40 7 2 13 3" xfId="14660"/>
    <cellStyle name="Normal 40 7 2 13 3 2" xfId="33918"/>
    <cellStyle name="Normal 40 7 2 13 4" xfId="19582"/>
    <cellStyle name="Normal 40 7 2 13 5" xfId="39323"/>
    <cellStyle name="Normal 40 7 2 13 6" xfId="44245"/>
    <cellStyle name="Normal 40 7 2 14" xfId="1836"/>
    <cellStyle name="Normal 40 7 2 14 2" xfId="9852"/>
    <cellStyle name="Normal 40 7 2 14 2 2" xfId="31234"/>
    <cellStyle name="Normal 40 7 2 14 3" xfId="14774"/>
    <cellStyle name="Normal 40 7 2 14 3 2" xfId="34032"/>
    <cellStyle name="Normal 40 7 2 14 4" xfId="19696"/>
    <cellStyle name="Normal 40 7 2 14 5" xfId="39437"/>
    <cellStyle name="Normal 40 7 2 14 6" xfId="44359"/>
    <cellStyle name="Normal 40 7 2 15" xfId="1950"/>
    <cellStyle name="Normal 40 7 2 15 2" xfId="9966"/>
    <cellStyle name="Normal 40 7 2 15 2 2" xfId="31235"/>
    <cellStyle name="Normal 40 7 2 15 3" xfId="14888"/>
    <cellStyle name="Normal 40 7 2 15 3 2" xfId="34146"/>
    <cellStyle name="Normal 40 7 2 15 4" xfId="19810"/>
    <cellStyle name="Normal 40 7 2 15 5" xfId="39551"/>
    <cellStyle name="Normal 40 7 2 15 6" xfId="44473"/>
    <cellStyle name="Normal 40 7 2 16" xfId="2064"/>
    <cellStyle name="Normal 40 7 2 16 2" xfId="10080"/>
    <cellStyle name="Normal 40 7 2 16 2 2" xfId="31236"/>
    <cellStyle name="Normal 40 7 2 16 3" xfId="15002"/>
    <cellStyle name="Normal 40 7 2 16 3 2" xfId="34260"/>
    <cellStyle name="Normal 40 7 2 16 4" xfId="19924"/>
    <cellStyle name="Normal 40 7 2 16 5" xfId="39665"/>
    <cellStyle name="Normal 40 7 2 16 6" xfId="44587"/>
    <cellStyle name="Normal 40 7 2 17" xfId="2179"/>
    <cellStyle name="Normal 40 7 2 17 2" xfId="10195"/>
    <cellStyle name="Normal 40 7 2 17 2 2" xfId="31237"/>
    <cellStyle name="Normal 40 7 2 17 3" xfId="15117"/>
    <cellStyle name="Normal 40 7 2 17 3 2" xfId="34375"/>
    <cellStyle name="Normal 40 7 2 17 4" xfId="20039"/>
    <cellStyle name="Normal 40 7 2 17 5" xfId="39780"/>
    <cellStyle name="Normal 40 7 2 17 6" xfId="44702"/>
    <cellStyle name="Normal 40 7 2 18" xfId="2525"/>
    <cellStyle name="Normal 40 7 2 18 2" xfId="10501"/>
    <cellStyle name="Normal 40 7 2 18 2 2" xfId="31238"/>
    <cellStyle name="Normal 40 7 2 18 3" xfId="15423"/>
    <cellStyle name="Normal 40 7 2 18 3 2" xfId="34683"/>
    <cellStyle name="Normal 40 7 2 18 4" xfId="20345"/>
    <cellStyle name="Normal 40 7 2 18 5" xfId="40086"/>
    <cellStyle name="Normal 40 7 2 18 6" xfId="45008"/>
    <cellStyle name="Normal 40 7 2 19" xfId="2644"/>
    <cellStyle name="Normal 40 7 2 19 2" xfId="10620"/>
    <cellStyle name="Normal 40 7 2 19 2 2" xfId="31239"/>
    <cellStyle name="Normal 40 7 2 19 3" xfId="15542"/>
    <cellStyle name="Normal 40 7 2 19 3 2" xfId="34802"/>
    <cellStyle name="Normal 40 7 2 19 4" xfId="20464"/>
    <cellStyle name="Normal 40 7 2 19 5" xfId="40205"/>
    <cellStyle name="Normal 40 7 2 19 6" xfId="45127"/>
    <cellStyle name="Normal 40 7 2 2" xfId="361"/>
    <cellStyle name="Normal 40 7 2 2 10" xfId="37738"/>
    <cellStyle name="Normal 40 7 2 2 11" xfId="37974"/>
    <cellStyle name="Normal 40 7 2 2 12" xfId="42900"/>
    <cellStyle name="Normal 40 7 2 2 13" xfId="47818"/>
    <cellStyle name="Normal 40 7 2 2 2" xfId="2297"/>
    <cellStyle name="Normal 40 7 2 2 2 10" xfId="44817"/>
    <cellStyle name="Normal 40 7 2 2 2 2" xfId="6302"/>
    <cellStyle name="Normal 40 7 2 2 2 2 2" xfId="8136"/>
    <cellStyle name="Normal 40 7 2 2 2 2 2 2" xfId="25923"/>
    <cellStyle name="Normal 40 7 2 2 2 2 3" xfId="32299"/>
    <cellStyle name="Normal 40 7 2 2 2 2 4" xfId="24096"/>
    <cellStyle name="Normal 40 7 2 2 2 3" xfId="7419"/>
    <cellStyle name="Normal 40 7 2 2 2 3 2" xfId="34490"/>
    <cellStyle name="Normal 40 7 2 2 2 3 3" xfId="25208"/>
    <cellStyle name="Normal 40 7 2 2 2 4" xfId="6824"/>
    <cellStyle name="Normal 40 7 2 2 2 4 2" xfId="24613"/>
    <cellStyle name="Normal 40 7 2 2 2 5" xfId="6301"/>
    <cellStyle name="Normal 40 7 2 2 2 5 2" xfId="24095"/>
    <cellStyle name="Normal 40 7 2 2 2 6" xfId="10310"/>
    <cellStyle name="Normal 40 7 2 2 2 6 2" xfId="31241"/>
    <cellStyle name="Normal 40 7 2 2 2 7" xfId="15232"/>
    <cellStyle name="Normal 40 7 2 2 2 7 2" xfId="32298"/>
    <cellStyle name="Normal 40 7 2 2 2 8" xfId="20154"/>
    <cellStyle name="Normal 40 7 2 2 2 9" xfId="39895"/>
    <cellStyle name="Normal 40 7 2 2 3" xfId="6303"/>
    <cellStyle name="Normal 40 7 2 2 3 2" xfId="8135"/>
    <cellStyle name="Normal 40 7 2 2 3 2 2" xfId="25922"/>
    <cellStyle name="Normal 40 7 2 2 3 3" xfId="31240"/>
    <cellStyle name="Normal 40 7 2 2 3 4" xfId="32300"/>
    <cellStyle name="Normal 40 7 2 2 3 5" xfId="24097"/>
    <cellStyle name="Normal 40 7 2 2 4" xfId="7180"/>
    <cellStyle name="Normal 40 7 2 2 4 2" xfId="32573"/>
    <cellStyle name="Normal 40 7 2 2 4 3" xfId="24969"/>
    <cellStyle name="Normal 40 7 2 2 5" xfId="6582"/>
    <cellStyle name="Normal 40 7 2 2 5 2" xfId="37492"/>
    <cellStyle name="Normal 40 7 2 2 5 3" xfId="24371"/>
    <cellStyle name="Normal 40 7 2 2 6" xfId="6300"/>
    <cellStyle name="Normal 40 7 2 2 6 2" xfId="24094"/>
    <cellStyle name="Normal 40 7 2 2 7" xfId="8393"/>
    <cellStyle name="Normal 40 7 2 2 7 2" xfId="26174"/>
    <cellStyle name="Normal 40 7 2 2 8" xfId="13315"/>
    <cellStyle name="Normal 40 7 2 2 8 2" xfId="26415"/>
    <cellStyle name="Normal 40 7 2 2 9" xfId="18237"/>
    <cellStyle name="Normal 40 7 2 20" xfId="2762"/>
    <cellStyle name="Normal 40 7 2 20 2" xfId="10738"/>
    <cellStyle name="Normal 40 7 2 20 2 2" xfId="31242"/>
    <cellStyle name="Normal 40 7 2 20 3" xfId="15660"/>
    <cellStyle name="Normal 40 7 2 20 3 2" xfId="34920"/>
    <cellStyle name="Normal 40 7 2 20 4" xfId="20582"/>
    <cellStyle name="Normal 40 7 2 20 5" xfId="40323"/>
    <cellStyle name="Normal 40 7 2 20 6" xfId="45245"/>
    <cellStyle name="Normal 40 7 2 21" xfId="2881"/>
    <cellStyle name="Normal 40 7 2 21 2" xfId="10857"/>
    <cellStyle name="Normal 40 7 2 21 2 2" xfId="31243"/>
    <cellStyle name="Normal 40 7 2 21 3" xfId="15779"/>
    <cellStyle name="Normal 40 7 2 21 3 2" xfId="35039"/>
    <cellStyle name="Normal 40 7 2 21 4" xfId="20701"/>
    <cellStyle name="Normal 40 7 2 21 5" xfId="40442"/>
    <cellStyle name="Normal 40 7 2 21 6" xfId="45364"/>
    <cellStyle name="Normal 40 7 2 22" xfId="2997"/>
    <cellStyle name="Normal 40 7 2 22 2" xfId="10973"/>
    <cellStyle name="Normal 40 7 2 22 2 2" xfId="31244"/>
    <cellStyle name="Normal 40 7 2 22 3" xfId="15895"/>
    <cellStyle name="Normal 40 7 2 22 3 2" xfId="35155"/>
    <cellStyle name="Normal 40 7 2 22 4" xfId="20817"/>
    <cellStyle name="Normal 40 7 2 22 5" xfId="40558"/>
    <cellStyle name="Normal 40 7 2 22 6" xfId="45480"/>
    <cellStyle name="Normal 40 7 2 23" xfId="3115"/>
    <cellStyle name="Normal 40 7 2 23 2" xfId="11091"/>
    <cellStyle name="Normal 40 7 2 23 2 2" xfId="31245"/>
    <cellStyle name="Normal 40 7 2 23 3" xfId="16013"/>
    <cellStyle name="Normal 40 7 2 23 3 2" xfId="35273"/>
    <cellStyle name="Normal 40 7 2 23 4" xfId="20935"/>
    <cellStyle name="Normal 40 7 2 23 5" xfId="40676"/>
    <cellStyle name="Normal 40 7 2 23 6" xfId="45598"/>
    <cellStyle name="Normal 40 7 2 24" xfId="3233"/>
    <cellStyle name="Normal 40 7 2 24 2" xfId="11208"/>
    <cellStyle name="Normal 40 7 2 24 2 2" xfId="31246"/>
    <cellStyle name="Normal 40 7 2 24 3" xfId="16130"/>
    <cellStyle name="Normal 40 7 2 24 3 2" xfId="35390"/>
    <cellStyle name="Normal 40 7 2 24 4" xfId="21052"/>
    <cellStyle name="Normal 40 7 2 24 5" xfId="40793"/>
    <cellStyle name="Normal 40 7 2 24 6" xfId="45715"/>
    <cellStyle name="Normal 40 7 2 25" xfId="3350"/>
    <cellStyle name="Normal 40 7 2 25 2" xfId="11325"/>
    <cellStyle name="Normal 40 7 2 25 2 2" xfId="31247"/>
    <cellStyle name="Normal 40 7 2 25 3" xfId="16247"/>
    <cellStyle name="Normal 40 7 2 25 3 2" xfId="35507"/>
    <cellStyle name="Normal 40 7 2 25 4" xfId="21169"/>
    <cellStyle name="Normal 40 7 2 25 5" xfId="40910"/>
    <cellStyle name="Normal 40 7 2 25 6" xfId="45832"/>
    <cellStyle name="Normal 40 7 2 26" xfId="3467"/>
    <cellStyle name="Normal 40 7 2 26 2" xfId="11442"/>
    <cellStyle name="Normal 40 7 2 26 2 2" xfId="31248"/>
    <cellStyle name="Normal 40 7 2 26 3" xfId="16364"/>
    <cellStyle name="Normal 40 7 2 26 3 2" xfId="35624"/>
    <cellStyle name="Normal 40 7 2 26 4" xfId="21286"/>
    <cellStyle name="Normal 40 7 2 26 5" xfId="41027"/>
    <cellStyle name="Normal 40 7 2 26 6" xfId="45949"/>
    <cellStyle name="Normal 40 7 2 27" xfId="3581"/>
    <cellStyle name="Normal 40 7 2 27 2" xfId="11556"/>
    <cellStyle name="Normal 40 7 2 27 2 2" xfId="31249"/>
    <cellStyle name="Normal 40 7 2 27 3" xfId="16478"/>
    <cellStyle name="Normal 40 7 2 27 3 2" xfId="35738"/>
    <cellStyle name="Normal 40 7 2 27 4" xfId="21400"/>
    <cellStyle name="Normal 40 7 2 27 5" xfId="41141"/>
    <cellStyle name="Normal 40 7 2 27 6" xfId="46063"/>
    <cellStyle name="Normal 40 7 2 28" xfId="3698"/>
    <cellStyle name="Normal 40 7 2 28 2" xfId="11672"/>
    <cellStyle name="Normal 40 7 2 28 2 2" xfId="31250"/>
    <cellStyle name="Normal 40 7 2 28 3" xfId="16594"/>
    <cellStyle name="Normal 40 7 2 28 3 2" xfId="35854"/>
    <cellStyle name="Normal 40 7 2 28 4" xfId="21516"/>
    <cellStyle name="Normal 40 7 2 28 5" xfId="41257"/>
    <cellStyle name="Normal 40 7 2 28 6" xfId="46179"/>
    <cellStyle name="Normal 40 7 2 29" xfId="3814"/>
    <cellStyle name="Normal 40 7 2 29 2" xfId="11787"/>
    <cellStyle name="Normal 40 7 2 29 2 2" xfId="31251"/>
    <cellStyle name="Normal 40 7 2 29 3" xfId="16709"/>
    <cellStyle name="Normal 40 7 2 29 3 2" xfId="35969"/>
    <cellStyle name="Normal 40 7 2 29 4" xfId="21631"/>
    <cellStyle name="Normal 40 7 2 29 5" xfId="41372"/>
    <cellStyle name="Normal 40 7 2 29 6" xfId="46294"/>
    <cellStyle name="Normal 40 7 2 3" xfId="481"/>
    <cellStyle name="Normal 40 7 2 3 10" xfId="43020"/>
    <cellStyle name="Normal 40 7 2 3 2" xfId="6305"/>
    <cellStyle name="Normal 40 7 2 3 2 2" xfId="8137"/>
    <cellStyle name="Normal 40 7 2 3 2 2 2" xfId="25924"/>
    <cellStyle name="Normal 40 7 2 3 2 3" xfId="32302"/>
    <cellStyle name="Normal 40 7 2 3 2 4" xfId="24099"/>
    <cellStyle name="Normal 40 7 2 3 3" xfId="7420"/>
    <cellStyle name="Normal 40 7 2 3 3 2" xfId="32693"/>
    <cellStyle name="Normal 40 7 2 3 3 3" xfId="25209"/>
    <cellStyle name="Normal 40 7 2 3 4" xfId="6704"/>
    <cellStyle name="Normal 40 7 2 3 4 2" xfId="24493"/>
    <cellStyle name="Normal 40 7 2 3 5" xfId="6304"/>
    <cellStyle name="Normal 40 7 2 3 5 2" xfId="24098"/>
    <cellStyle name="Normal 40 7 2 3 6" xfId="8513"/>
    <cellStyle name="Normal 40 7 2 3 6 2" xfId="31252"/>
    <cellStyle name="Normal 40 7 2 3 7" xfId="13435"/>
    <cellStyle name="Normal 40 7 2 3 7 2" xfId="32301"/>
    <cellStyle name="Normal 40 7 2 3 8" xfId="18357"/>
    <cellStyle name="Normal 40 7 2 3 9" xfId="38098"/>
    <cellStyle name="Normal 40 7 2 30" xfId="3931"/>
    <cellStyle name="Normal 40 7 2 30 2" xfId="11903"/>
    <cellStyle name="Normal 40 7 2 30 2 2" xfId="31253"/>
    <cellStyle name="Normal 40 7 2 30 3" xfId="16825"/>
    <cellStyle name="Normal 40 7 2 30 3 2" xfId="36085"/>
    <cellStyle name="Normal 40 7 2 30 4" xfId="21747"/>
    <cellStyle name="Normal 40 7 2 30 5" xfId="41488"/>
    <cellStyle name="Normal 40 7 2 30 6" xfId="46410"/>
    <cellStyle name="Normal 40 7 2 31" xfId="4049"/>
    <cellStyle name="Normal 40 7 2 31 2" xfId="12021"/>
    <cellStyle name="Normal 40 7 2 31 2 2" xfId="31254"/>
    <cellStyle name="Normal 40 7 2 31 3" xfId="16943"/>
    <cellStyle name="Normal 40 7 2 31 3 2" xfId="36203"/>
    <cellStyle name="Normal 40 7 2 31 4" xfId="21865"/>
    <cellStyle name="Normal 40 7 2 31 5" xfId="41606"/>
    <cellStyle name="Normal 40 7 2 31 6" xfId="46528"/>
    <cellStyle name="Normal 40 7 2 32" xfId="4164"/>
    <cellStyle name="Normal 40 7 2 32 2" xfId="12135"/>
    <cellStyle name="Normal 40 7 2 32 2 2" xfId="31255"/>
    <cellStyle name="Normal 40 7 2 32 3" xfId="17057"/>
    <cellStyle name="Normal 40 7 2 32 3 2" xfId="36317"/>
    <cellStyle name="Normal 40 7 2 32 4" xfId="21979"/>
    <cellStyle name="Normal 40 7 2 32 5" xfId="41720"/>
    <cellStyle name="Normal 40 7 2 32 6" xfId="46642"/>
    <cellStyle name="Normal 40 7 2 33" xfId="4279"/>
    <cellStyle name="Normal 40 7 2 33 2" xfId="12250"/>
    <cellStyle name="Normal 40 7 2 33 2 2" xfId="31256"/>
    <cellStyle name="Normal 40 7 2 33 3" xfId="17172"/>
    <cellStyle name="Normal 40 7 2 33 3 2" xfId="36432"/>
    <cellStyle name="Normal 40 7 2 33 4" xfId="22094"/>
    <cellStyle name="Normal 40 7 2 33 5" xfId="41835"/>
    <cellStyle name="Normal 40 7 2 33 6" xfId="46757"/>
    <cellStyle name="Normal 40 7 2 34" xfId="4406"/>
    <cellStyle name="Normal 40 7 2 34 2" xfId="12377"/>
    <cellStyle name="Normal 40 7 2 34 2 2" xfId="31257"/>
    <cellStyle name="Normal 40 7 2 34 3" xfId="17299"/>
    <cellStyle name="Normal 40 7 2 34 3 2" xfId="36559"/>
    <cellStyle name="Normal 40 7 2 34 4" xfId="22221"/>
    <cellStyle name="Normal 40 7 2 34 5" xfId="41962"/>
    <cellStyle name="Normal 40 7 2 34 6" xfId="46884"/>
    <cellStyle name="Normal 40 7 2 35" xfId="4521"/>
    <cellStyle name="Normal 40 7 2 35 2" xfId="12491"/>
    <cellStyle name="Normal 40 7 2 35 2 2" xfId="31258"/>
    <cellStyle name="Normal 40 7 2 35 3" xfId="17413"/>
    <cellStyle name="Normal 40 7 2 35 3 2" xfId="36673"/>
    <cellStyle name="Normal 40 7 2 35 4" xfId="22335"/>
    <cellStyle name="Normal 40 7 2 35 5" xfId="42076"/>
    <cellStyle name="Normal 40 7 2 35 6" xfId="46998"/>
    <cellStyle name="Normal 40 7 2 36" xfId="4638"/>
    <cellStyle name="Normal 40 7 2 36 2" xfId="12608"/>
    <cellStyle name="Normal 40 7 2 36 2 2" xfId="31259"/>
    <cellStyle name="Normal 40 7 2 36 3" xfId="17530"/>
    <cellStyle name="Normal 40 7 2 36 3 2" xfId="36790"/>
    <cellStyle name="Normal 40 7 2 36 4" xfId="22452"/>
    <cellStyle name="Normal 40 7 2 36 5" xfId="42193"/>
    <cellStyle name="Normal 40 7 2 36 6" xfId="47115"/>
    <cellStyle name="Normal 40 7 2 37" xfId="4754"/>
    <cellStyle name="Normal 40 7 2 37 2" xfId="12724"/>
    <cellStyle name="Normal 40 7 2 37 2 2" xfId="31260"/>
    <cellStyle name="Normal 40 7 2 37 3" xfId="17646"/>
    <cellStyle name="Normal 40 7 2 37 3 2" xfId="36906"/>
    <cellStyle name="Normal 40 7 2 37 4" xfId="22568"/>
    <cellStyle name="Normal 40 7 2 37 5" xfId="42309"/>
    <cellStyle name="Normal 40 7 2 37 6" xfId="47231"/>
    <cellStyle name="Normal 40 7 2 38" xfId="4869"/>
    <cellStyle name="Normal 40 7 2 38 2" xfId="12839"/>
    <cellStyle name="Normal 40 7 2 38 2 2" xfId="31261"/>
    <cellStyle name="Normal 40 7 2 38 3" xfId="17761"/>
    <cellStyle name="Normal 40 7 2 38 3 2" xfId="37021"/>
    <cellStyle name="Normal 40 7 2 38 4" xfId="22683"/>
    <cellStyle name="Normal 40 7 2 38 5" xfId="42424"/>
    <cellStyle name="Normal 40 7 2 38 6" xfId="47346"/>
    <cellStyle name="Normal 40 7 2 39" xfId="4990"/>
    <cellStyle name="Normal 40 7 2 39 2" xfId="12959"/>
    <cellStyle name="Normal 40 7 2 39 2 2" xfId="31262"/>
    <cellStyle name="Normal 40 7 2 39 3" xfId="17881"/>
    <cellStyle name="Normal 40 7 2 39 3 2" xfId="37141"/>
    <cellStyle name="Normal 40 7 2 39 4" xfId="22803"/>
    <cellStyle name="Normal 40 7 2 39 5" xfId="42544"/>
    <cellStyle name="Normal 40 7 2 39 6" xfId="47466"/>
    <cellStyle name="Normal 40 7 2 4" xfId="603"/>
    <cellStyle name="Normal 40 7 2 4 10" xfId="43141"/>
    <cellStyle name="Normal 40 7 2 4 2" xfId="6307"/>
    <cellStyle name="Normal 40 7 2 4 2 2" xfId="8138"/>
    <cellStyle name="Normal 40 7 2 4 2 2 2" xfId="25925"/>
    <cellStyle name="Normal 40 7 2 4 2 3" xfId="32304"/>
    <cellStyle name="Normal 40 7 2 4 2 4" xfId="24101"/>
    <cellStyle name="Normal 40 7 2 4 3" xfId="7549"/>
    <cellStyle name="Normal 40 7 2 4 3 2" xfId="32814"/>
    <cellStyle name="Normal 40 7 2 4 3 3" xfId="25337"/>
    <cellStyle name="Normal 40 7 2 4 4" xfId="6945"/>
    <cellStyle name="Normal 40 7 2 4 4 2" xfId="24734"/>
    <cellStyle name="Normal 40 7 2 4 5" xfId="6306"/>
    <cellStyle name="Normal 40 7 2 4 5 2" xfId="24100"/>
    <cellStyle name="Normal 40 7 2 4 6" xfId="8634"/>
    <cellStyle name="Normal 40 7 2 4 6 2" xfId="31263"/>
    <cellStyle name="Normal 40 7 2 4 7" xfId="13556"/>
    <cellStyle name="Normal 40 7 2 4 7 2" xfId="32303"/>
    <cellStyle name="Normal 40 7 2 4 8" xfId="18478"/>
    <cellStyle name="Normal 40 7 2 4 9" xfId="38219"/>
    <cellStyle name="Normal 40 7 2 40" xfId="5105"/>
    <cellStyle name="Normal 40 7 2 40 2" xfId="13074"/>
    <cellStyle name="Normal 40 7 2 40 2 2" xfId="31264"/>
    <cellStyle name="Normal 40 7 2 40 3" xfId="17996"/>
    <cellStyle name="Normal 40 7 2 40 3 2" xfId="37256"/>
    <cellStyle name="Normal 40 7 2 40 4" xfId="22918"/>
    <cellStyle name="Normal 40 7 2 40 5" xfId="42659"/>
    <cellStyle name="Normal 40 7 2 40 6" xfId="47581"/>
    <cellStyle name="Normal 40 7 2 41" xfId="6299"/>
    <cellStyle name="Normal 40 7 2 41 2" xfId="31229"/>
    <cellStyle name="Normal 40 7 2 41 3" xfId="32453"/>
    <cellStyle name="Normal 40 7 2 41 4" xfId="24093"/>
    <cellStyle name="Normal 40 7 2 42" xfId="8273"/>
    <cellStyle name="Normal 40 7 2 42 2" xfId="37491"/>
    <cellStyle name="Normal 40 7 2 42 3" xfId="26059"/>
    <cellStyle name="Normal 40 7 2 43" xfId="13195"/>
    <cellStyle name="Normal 40 7 2 43 2" xfId="26300"/>
    <cellStyle name="Normal 40 7 2 44" xfId="18117"/>
    <cellStyle name="Normal 40 7 2 45" xfId="37618"/>
    <cellStyle name="Normal 40 7 2 46" xfId="37859"/>
    <cellStyle name="Normal 40 7 2 47" xfId="42780"/>
    <cellStyle name="Normal 40 7 2 48" xfId="47817"/>
    <cellStyle name="Normal 40 7 2 5" xfId="738"/>
    <cellStyle name="Normal 40 7 2 5 2" xfId="8134"/>
    <cellStyle name="Normal 40 7 2 5 2 2" xfId="32946"/>
    <cellStyle name="Normal 40 7 2 5 2 3" xfId="25921"/>
    <cellStyle name="Normal 40 7 2 5 3" xfId="6308"/>
    <cellStyle name="Normal 40 7 2 5 3 2" xfId="24102"/>
    <cellStyle name="Normal 40 7 2 5 4" xfId="8766"/>
    <cellStyle name="Normal 40 7 2 5 4 2" xfId="31265"/>
    <cellStyle name="Normal 40 7 2 5 5" xfId="13688"/>
    <cellStyle name="Normal 40 7 2 5 5 2" xfId="32305"/>
    <cellStyle name="Normal 40 7 2 5 6" xfId="18610"/>
    <cellStyle name="Normal 40 7 2 5 7" xfId="38351"/>
    <cellStyle name="Normal 40 7 2 5 8" xfId="43273"/>
    <cellStyle name="Normal 40 7 2 6" xfId="852"/>
    <cellStyle name="Normal 40 7 2 6 2" xfId="7065"/>
    <cellStyle name="Normal 40 7 2 6 2 2" xfId="24854"/>
    <cellStyle name="Normal 40 7 2 6 3" xfId="8880"/>
    <cellStyle name="Normal 40 7 2 6 3 2" xfId="31266"/>
    <cellStyle name="Normal 40 7 2 6 4" xfId="13802"/>
    <cellStyle name="Normal 40 7 2 6 4 2" xfId="33060"/>
    <cellStyle name="Normal 40 7 2 6 5" xfId="18724"/>
    <cellStyle name="Normal 40 7 2 6 6" xfId="38465"/>
    <cellStyle name="Normal 40 7 2 6 7" xfId="43387"/>
    <cellStyle name="Normal 40 7 2 7" xfId="966"/>
    <cellStyle name="Normal 40 7 2 7 2" xfId="6462"/>
    <cellStyle name="Normal 40 7 2 7 2 2" xfId="24251"/>
    <cellStyle name="Normal 40 7 2 7 3" xfId="8994"/>
    <cellStyle name="Normal 40 7 2 7 3 2" xfId="31267"/>
    <cellStyle name="Normal 40 7 2 7 4" xfId="13916"/>
    <cellStyle name="Normal 40 7 2 7 4 2" xfId="33174"/>
    <cellStyle name="Normal 40 7 2 7 5" xfId="18838"/>
    <cellStyle name="Normal 40 7 2 7 6" xfId="38579"/>
    <cellStyle name="Normal 40 7 2 7 7" xfId="43501"/>
    <cellStyle name="Normal 40 7 2 8" xfId="1113"/>
    <cellStyle name="Normal 40 7 2 8 2" xfId="9135"/>
    <cellStyle name="Normal 40 7 2 8 2 2" xfId="31268"/>
    <cellStyle name="Normal 40 7 2 8 3" xfId="14057"/>
    <cellStyle name="Normal 40 7 2 8 3 2" xfId="33315"/>
    <cellStyle name="Normal 40 7 2 8 4" xfId="18979"/>
    <cellStyle name="Normal 40 7 2 8 5" xfId="38720"/>
    <cellStyle name="Normal 40 7 2 8 6" xfId="43642"/>
    <cellStyle name="Normal 40 7 2 9" xfId="1262"/>
    <cellStyle name="Normal 40 7 2 9 2" xfId="9279"/>
    <cellStyle name="Normal 40 7 2 9 2 2" xfId="31269"/>
    <cellStyle name="Normal 40 7 2 9 3" xfId="14201"/>
    <cellStyle name="Normal 40 7 2 9 3 2" xfId="33459"/>
    <cellStyle name="Normal 40 7 2 9 4" xfId="19123"/>
    <cellStyle name="Normal 40 7 2 9 5" xfId="38864"/>
    <cellStyle name="Normal 40 7 2 9 6" xfId="43786"/>
    <cellStyle name="Normal 40 7 20" xfId="2579"/>
    <cellStyle name="Normal 40 7 20 2" xfId="10555"/>
    <cellStyle name="Normal 40 7 20 2 2" xfId="31270"/>
    <cellStyle name="Normal 40 7 20 3" xfId="15477"/>
    <cellStyle name="Normal 40 7 20 3 2" xfId="34737"/>
    <cellStyle name="Normal 40 7 20 4" xfId="20399"/>
    <cellStyle name="Normal 40 7 20 5" xfId="40140"/>
    <cellStyle name="Normal 40 7 20 6" xfId="45062"/>
    <cellStyle name="Normal 40 7 21" xfId="2697"/>
    <cellStyle name="Normal 40 7 21 2" xfId="10673"/>
    <cellStyle name="Normal 40 7 21 2 2" xfId="31271"/>
    <cellStyle name="Normal 40 7 21 3" xfId="15595"/>
    <cellStyle name="Normal 40 7 21 3 2" xfId="34855"/>
    <cellStyle name="Normal 40 7 21 4" xfId="20517"/>
    <cellStyle name="Normal 40 7 21 5" xfId="40258"/>
    <cellStyle name="Normal 40 7 21 6" xfId="45180"/>
    <cellStyle name="Normal 40 7 22" xfId="2816"/>
    <cellStyle name="Normal 40 7 22 2" xfId="10792"/>
    <cellStyle name="Normal 40 7 22 2 2" xfId="31272"/>
    <cellStyle name="Normal 40 7 22 3" xfId="15714"/>
    <cellStyle name="Normal 40 7 22 3 2" xfId="34974"/>
    <cellStyle name="Normal 40 7 22 4" xfId="20636"/>
    <cellStyle name="Normal 40 7 22 5" xfId="40377"/>
    <cellStyle name="Normal 40 7 22 6" xfId="45299"/>
    <cellStyle name="Normal 40 7 23" xfId="2932"/>
    <cellStyle name="Normal 40 7 23 2" xfId="10908"/>
    <cellStyle name="Normal 40 7 23 2 2" xfId="31273"/>
    <cellStyle name="Normal 40 7 23 3" xfId="15830"/>
    <cellStyle name="Normal 40 7 23 3 2" xfId="35090"/>
    <cellStyle name="Normal 40 7 23 4" xfId="20752"/>
    <cellStyle name="Normal 40 7 23 5" xfId="40493"/>
    <cellStyle name="Normal 40 7 23 6" xfId="45415"/>
    <cellStyle name="Normal 40 7 24" xfId="3050"/>
    <cellStyle name="Normal 40 7 24 2" xfId="11026"/>
    <cellStyle name="Normal 40 7 24 2 2" xfId="31274"/>
    <cellStyle name="Normal 40 7 24 3" xfId="15948"/>
    <cellStyle name="Normal 40 7 24 3 2" xfId="35208"/>
    <cellStyle name="Normal 40 7 24 4" xfId="20870"/>
    <cellStyle name="Normal 40 7 24 5" xfId="40611"/>
    <cellStyle name="Normal 40 7 24 6" xfId="45533"/>
    <cellStyle name="Normal 40 7 25" xfId="3168"/>
    <cellStyle name="Normal 40 7 25 2" xfId="11143"/>
    <cellStyle name="Normal 40 7 25 2 2" xfId="31275"/>
    <cellStyle name="Normal 40 7 25 3" xfId="16065"/>
    <cellStyle name="Normal 40 7 25 3 2" xfId="35325"/>
    <cellStyle name="Normal 40 7 25 4" xfId="20987"/>
    <cellStyle name="Normal 40 7 25 5" xfId="40728"/>
    <cellStyle name="Normal 40 7 25 6" xfId="45650"/>
    <cellStyle name="Normal 40 7 26" xfId="3285"/>
    <cellStyle name="Normal 40 7 26 2" xfId="11260"/>
    <cellStyle name="Normal 40 7 26 2 2" xfId="31276"/>
    <cellStyle name="Normal 40 7 26 3" xfId="16182"/>
    <cellStyle name="Normal 40 7 26 3 2" xfId="35442"/>
    <cellStyle name="Normal 40 7 26 4" xfId="21104"/>
    <cellStyle name="Normal 40 7 26 5" xfId="40845"/>
    <cellStyle name="Normal 40 7 26 6" xfId="45767"/>
    <cellStyle name="Normal 40 7 27" xfId="3402"/>
    <cellStyle name="Normal 40 7 27 2" xfId="11377"/>
    <cellStyle name="Normal 40 7 27 2 2" xfId="31277"/>
    <cellStyle name="Normal 40 7 27 3" xfId="16299"/>
    <cellStyle name="Normal 40 7 27 3 2" xfId="35559"/>
    <cellStyle name="Normal 40 7 27 4" xfId="21221"/>
    <cellStyle name="Normal 40 7 27 5" xfId="40962"/>
    <cellStyle name="Normal 40 7 27 6" xfId="45884"/>
    <cellStyle name="Normal 40 7 28" xfId="3516"/>
    <cellStyle name="Normal 40 7 28 2" xfId="11491"/>
    <cellStyle name="Normal 40 7 28 2 2" xfId="31278"/>
    <cellStyle name="Normal 40 7 28 3" xfId="16413"/>
    <cellStyle name="Normal 40 7 28 3 2" xfId="35673"/>
    <cellStyle name="Normal 40 7 28 4" xfId="21335"/>
    <cellStyle name="Normal 40 7 28 5" xfId="41076"/>
    <cellStyle name="Normal 40 7 28 6" xfId="45998"/>
    <cellStyle name="Normal 40 7 29" xfId="3633"/>
    <cellStyle name="Normal 40 7 29 2" xfId="11607"/>
    <cellStyle name="Normal 40 7 29 2 2" xfId="31279"/>
    <cellStyle name="Normal 40 7 29 3" xfId="16529"/>
    <cellStyle name="Normal 40 7 29 3 2" xfId="35789"/>
    <cellStyle name="Normal 40 7 29 4" xfId="21451"/>
    <cellStyle name="Normal 40 7 29 5" xfId="41192"/>
    <cellStyle name="Normal 40 7 29 6" xfId="46114"/>
    <cellStyle name="Normal 40 7 3" xfId="296"/>
    <cellStyle name="Normal 40 7 3 10" xfId="37673"/>
    <cellStyle name="Normal 40 7 3 11" xfId="37914"/>
    <cellStyle name="Normal 40 7 3 12" xfId="42835"/>
    <cellStyle name="Normal 40 7 3 13" xfId="47819"/>
    <cellStyle name="Normal 40 7 3 2" xfId="2236"/>
    <cellStyle name="Normal 40 7 3 2 10" xfId="44757"/>
    <cellStyle name="Normal 40 7 3 2 2" xfId="6311"/>
    <cellStyle name="Normal 40 7 3 2 2 2" xfId="8140"/>
    <cellStyle name="Normal 40 7 3 2 2 2 2" xfId="25927"/>
    <cellStyle name="Normal 40 7 3 2 2 3" xfId="32307"/>
    <cellStyle name="Normal 40 7 3 2 2 4" xfId="24105"/>
    <cellStyle name="Normal 40 7 3 2 3" xfId="7421"/>
    <cellStyle name="Normal 40 7 3 2 3 2" xfId="34430"/>
    <cellStyle name="Normal 40 7 3 2 3 3" xfId="25210"/>
    <cellStyle name="Normal 40 7 3 2 4" xfId="6759"/>
    <cellStyle name="Normal 40 7 3 2 4 2" xfId="24548"/>
    <cellStyle name="Normal 40 7 3 2 5" xfId="6310"/>
    <cellStyle name="Normal 40 7 3 2 5 2" xfId="24104"/>
    <cellStyle name="Normal 40 7 3 2 6" xfId="10250"/>
    <cellStyle name="Normal 40 7 3 2 6 2" xfId="31281"/>
    <cellStyle name="Normal 40 7 3 2 7" xfId="15172"/>
    <cellStyle name="Normal 40 7 3 2 7 2" xfId="32306"/>
    <cellStyle name="Normal 40 7 3 2 8" xfId="20094"/>
    <cellStyle name="Normal 40 7 3 2 9" xfId="39835"/>
    <cellStyle name="Normal 40 7 3 3" xfId="6312"/>
    <cellStyle name="Normal 40 7 3 3 2" xfId="8139"/>
    <cellStyle name="Normal 40 7 3 3 2 2" xfId="25926"/>
    <cellStyle name="Normal 40 7 3 3 3" xfId="31280"/>
    <cellStyle name="Normal 40 7 3 3 4" xfId="32308"/>
    <cellStyle name="Normal 40 7 3 3 5" xfId="24106"/>
    <cellStyle name="Normal 40 7 3 4" xfId="7120"/>
    <cellStyle name="Normal 40 7 3 4 2" xfId="32508"/>
    <cellStyle name="Normal 40 7 3 4 3" xfId="24909"/>
    <cellStyle name="Normal 40 7 3 5" xfId="6517"/>
    <cellStyle name="Normal 40 7 3 5 2" xfId="37493"/>
    <cellStyle name="Normal 40 7 3 5 3" xfId="24306"/>
    <cellStyle name="Normal 40 7 3 6" xfId="6309"/>
    <cellStyle name="Normal 40 7 3 6 2" xfId="24103"/>
    <cellStyle name="Normal 40 7 3 7" xfId="8328"/>
    <cellStyle name="Normal 40 7 3 7 2" xfId="26114"/>
    <cellStyle name="Normal 40 7 3 8" xfId="13250"/>
    <cellStyle name="Normal 40 7 3 8 2" xfId="26355"/>
    <cellStyle name="Normal 40 7 3 9" xfId="18172"/>
    <cellStyle name="Normal 40 7 30" xfId="3749"/>
    <cellStyle name="Normal 40 7 30 2" xfId="11722"/>
    <cellStyle name="Normal 40 7 30 2 2" xfId="31282"/>
    <cellStyle name="Normal 40 7 30 3" xfId="16644"/>
    <cellStyle name="Normal 40 7 30 3 2" xfId="35904"/>
    <cellStyle name="Normal 40 7 30 4" xfId="21566"/>
    <cellStyle name="Normal 40 7 30 5" xfId="41307"/>
    <cellStyle name="Normal 40 7 30 6" xfId="46229"/>
    <cellStyle name="Normal 40 7 31" xfId="3866"/>
    <cellStyle name="Normal 40 7 31 2" xfId="11838"/>
    <cellStyle name="Normal 40 7 31 2 2" xfId="31283"/>
    <cellStyle name="Normal 40 7 31 3" xfId="16760"/>
    <cellStyle name="Normal 40 7 31 3 2" xfId="36020"/>
    <cellStyle name="Normal 40 7 31 4" xfId="21682"/>
    <cellStyle name="Normal 40 7 31 5" xfId="41423"/>
    <cellStyle name="Normal 40 7 31 6" xfId="46345"/>
    <cellStyle name="Normal 40 7 32" xfId="3984"/>
    <cellStyle name="Normal 40 7 32 2" xfId="11956"/>
    <cellStyle name="Normal 40 7 32 2 2" xfId="31284"/>
    <cellStyle name="Normal 40 7 32 3" xfId="16878"/>
    <cellStyle name="Normal 40 7 32 3 2" xfId="36138"/>
    <cellStyle name="Normal 40 7 32 4" xfId="21800"/>
    <cellStyle name="Normal 40 7 32 5" xfId="41541"/>
    <cellStyle name="Normal 40 7 32 6" xfId="46463"/>
    <cellStyle name="Normal 40 7 33" xfId="4099"/>
    <cellStyle name="Normal 40 7 33 2" xfId="12070"/>
    <cellStyle name="Normal 40 7 33 2 2" xfId="31285"/>
    <cellStyle name="Normal 40 7 33 3" xfId="16992"/>
    <cellStyle name="Normal 40 7 33 3 2" xfId="36252"/>
    <cellStyle name="Normal 40 7 33 4" xfId="21914"/>
    <cellStyle name="Normal 40 7 33 5" xfId="41655"/>
    <cellStyle name="Normal 40 7 33 6" xfId="46577"/>
    <cellStyle name="Normal 40 7 34" xfId="4214"/>
    <cellStyle name="Normal 40 7 34 2" xfId="12185"/>
    <cellStyle name="Normal 40 7 34 2 2" xfId="31286"/>
    <cellStyle name="Normal 40 7 34 3" xfId="17107"/>
    <cellStyle name="Normal 40 7 34 3 2" xfId="36367"/>
    <cellStyle name="Normal 40 7 34 4" xfId="22029"/>
    <cellStyle name="Normal 40 7 34 5" xfId="41770"/>
    <cellStyle name="Normal 40 7 34 6" xfId="46692"/>
    <cellStyle name="Normal 40 7 35" xfId="4341"/>
    <cellStyle name="Normal 40 7 35 2" xfId="12312"/>
    <cellStyle name="Normal 40 7 35 2 2" xfId="31287"/>
    <cellStyle name="Normal 40 7 35 3" xfId="17234"/>
    <cellStyle name="Normal 40 7 35 3 2" xfId="36494"/>
    <cellStyle name="Normal 40 7 35 4" xfId="22156"/>
    <cellStyle name="Normal 40 7 35 5" xfId="41897"/>
    <cellStyle name="Normal 40 7 35 6" xfId="46819"/>
    <cellStyle name="Normal 40 7 36" xfId="4456"/>
    <cellStyle name="Normal 40 7 36 2" xfId="12426"/>
    <cellStyle name="Normal 40 7 36 2 2" xfId="31288"/>
    <cellStyle name="Normal 40 7 36 3" xfId="17348"/>
    <cellStyle name="Normal 40 7 36 3 2" xfId="36608"/>
    <cellStyle name="Normal 40 7 36 4" xfId="22270"/>
    <cellStyle name="Normal 40 7 36 5" xfId="42011"/>
    <cellStyle name="Normal 40 7 36 6" xfId="46933"/>
    <cellStyle name="Normal 40 7 37" xfId="4573"/>
    <cellStyle name="Normal 40 7 37 2" xfId="12543"/>
    <cellStyle name="Normal 40 7 37 2 2" xfId="31289"/>
    <cellStyle name="Normal 40 7 37 3" xfId="17465"/>
    <cellStyle name="Normal 40 7 37 3 2" xfId="36725"/>
    <cellStyle name="Normal 40 7 37 4" xfId="22387"/>
    <cellStyle name="Normal 40 7 37 5" xfId="42128"/>
    <cellStyle name="Normal 40 7 37 6" xfId="47050"/>
    <cellStyle name="Normal 40 7 38" xfId="4689"/>
    <cellStyle name="Normal 40 7 38 2" xfId="12659"/>
    <cellStyle name="Normal 40 7 38 2 2" xfId="31290"/>
    <cellStyle name="Normal 40 7 38 3" xfId="17581"/>
    <cellStyle name="Normal 40 7 38 3 2" xfId="36841"/>
    <cellStyle name="Normal 40 7 38 4" xfId="22503"/>
    <cellStyle name="Normal 40 7 38 5" xfId="42244"/>
    <cellStyle name="Normal 40 7 38 6" xfId="47166"/>
    <cellStyle name="Normal 40 7 39" xfId="4804"/>
    <cellStyle name="Normal 40 7 39 2" xfId="12774"/>
    <cellStyle name="Normal 40 7 39 2 2" xfId="31291"/>
    <cellStyle name="Normal 40 7 39 3" xfId="17696"/>
    <cellStyle name="Normal 40 7 39 3 2" xfId="36956"/>
    <cellStyle name="Normal 40 7 39 4" xfId="22618"/>
    <cellStyle name="Normal 40 7 39 5" xfId="42359"/>
    <cellStyle name="Normal 40 7 39 6" xfId="47281"/>
    <cellStyle name="Normal 40 7 4" xfId="416"/>
    <cellStyle name="Normal 40 7 4 10" xfId="42955"/>
    <cellStyle name="Normal 40 7 4 2" xfId="6314"/>
    <cellStyle name="Normal 40 7 4 2 2" xfId="8141"/>
    <cellStyle name="Normal 40 7 4 2 2 2" xfId="25928"/>
    <cellStyle name="Normal 40 7 4 2 3" xfId="32310"/>
    <cellStyle name="Normal 40 7 4 2 4" xfId="24108"/>
    <cellStyle name="Normal 40 7 4 3" xfId="7422"/>
    <cellStyle name="Normal 40 7 4 3 2" xfId="32628"/>
    <cellStyle name="Normal 40 7 4 3 3" xfId="25211"/>
    <cellStyle name="Normal 40 7 4 4" xfId="6639"/>
    <cellStyle name="Normal 40 7 4 4 2" xfId="24428"/>
    <cellStyle name="Normal 40 7 4 5" xfId="6313"/>
    <cellStyle name="Normal 40 7 4 5 2" xfId="24107"/>
    <cellStyle name="Normal 40 7 4 6" xfId="8448"/>
    <cellStyle name="Normal 40 7 4 6 2" xfId="31292"/>
    <cellStyle name="Normal 40 7 4 7" xfId="13370"/>
    <cellStyle name="Normal 40 7 4 7 2" xfId="32309"/>
    <cellStyle name="Normal 40 7 4 8" xfId="18292"/>
    <cellStyle name="Normal 40 7 4 9" xfId="38033"/>
    <cellStyle name="Normal 40 7 40" xfId="4925"/>
    <cellStyle name="Normal 40 7 40 2" xfId="12894"/>
    <cellStyle name="Normal 40 7 40 2 2" xfId="31293"/>
    <cellStyle name="Normal 40 7 40 3" xfId="17816"/>
    <cellStyle name="Normal 40 7 40 3 2" xfId="37076"/>
    <cellStyle name="Normal 40 7 40 4" xfId="22738"/>
    <cellStyle name="Normal 40 7 40 5" xfId="42479"/>
    <cellStyle name="Normal 40 7 40 6" xfId="47401"/>
    <cellStyle name="Normal 40 7 41" xfId="5040"/>
    <cellStyle name="Normal 40 7 41 2" xfId="13009"/>
    <cellStyle name="Normal 40 7 41 2 2" xfId="31294"/>
    <cellStyle name="Normal 40 7 41 3" xfId="17931"/>
    <cellStyle name="Normal 40 7 41 3 2" xfId="37191"/>
    <cellStyle name="Normal 40 7 41 4" xfId="22853"/>
    <cellStyle name="Normal 40 7 41 5" xfId="42594"/>
    <cellStyle name="Normal 40 7 41 6" xfId="47516"/>
    <cellStyle name="Normal 40 7 42" xfId="6298"/>
    <cellStyle name="Normal 40 7 42 2" xfId="31218"/>
    <cellStyle name="Normal 40 7 42 3" xfId="32388"/>
    <cellStyle name="Normal 40 7 42 4" xfId="24092"/>
    <cellStyle name="Normal 40 7 43" xfId="8208"/>
    <cellStyle name="Normal 40 7 43 2" xfId="37490"/>
    <cellStyle name="Normal 40 7 43 3" xfId="25994"/>
    <cellStyle name="Normal 40 7 44" xfId="13130"/>
    <cellStyle name="Normal 40 7 44 2" xfId="26235"/>
    <cellStyle name="Normal 40 7 45" xfId="18052"/>
    <cellStyle name="Normal 40 7 46" xfId="37553"/>
    <cellStyle name="Normal 40 7 47" xfId="37794"/>
    <cellStyle name="Normal 40 7 48" xfId="42715"/>
    <cellStyle name="Normal 40 7 49" xfId="47816"/>
    <cellStyle name="Normal 40 7 5" xfId="538"/>
    <cellStyle name="Normal 40 7 5 10" xfId="43076"/>
    <cellStyle name="Normal 40 7 5 2" xfId="6316"/>
    <cellStyle name="Normal 40 7 5 2 2" xfId="8142"/>
    <cellStyle name="Normal 40 7 5 2 2 2" xfId="25929"/>
    <cellStyle name="Normal 40 7 5 2 3" xfId="32312"/>
    <cellStyle name="Normal 40 7 5 2 4" xfId="24110"/>
    <cellStyle name="Normal 40 7 5 3" xfId="7484"/>
    <cellStyle name="Normal 40 7 5 3 2" xfId="32749"/>
    <cellStyle name="Normal 40 7 5 3 3" xfId="25272"/>
    <cellStyle name="Normal 40 7 5 4" xfId="6880"/>
    <cellStyle name="Normal 40 7 5 4 2" xfId="24669"/>
    <cellStyle name="Normal 40 7 5 5" xfId="6315"/>
    <cellStyle name="Normal 40 7 5 5 2" xfId="24109"/>
    <cellStyle name="Normal 40 7 5 6" xfId="8569"/>
    <cellStyle name="Normal 40 7 5 6 2" xfId="31295"/>
    <cellStyle name="Normal 40 7 5 7" xfId="13491"/>
    <cellStyle name="Normal 40 7 5 7 2" xfId="32311"/>
    <cellStyle name="Normal 40 7 5 8" xfId="18413"/>
    <cellStyle name="Normal 40 7 5 9" xfId="38154"/>
    <cellStyle name="Normal 40 7 6" xfId="673"/>
    <cellStyle name="Normal 40 7 6 2" xfId="8133"/>
    <cellStyle name="Normal 40 7 6 2 2" xfId="32881"/>
    <cellStyle name="Normal 40 7 6 2 3" xfId="25920"/>
    <cellStyle name="Normal 40 7 6 3" xfId="6317"/>
    <cellStyle name="Normal 40 7 6 3 2" xfId="24111"/>
    <cellStyle name="Normal 40 7 6 4" xfId="8701"/>
    <cellStyle name="Normal 40 7 6 4 2" xfId="31296"/>
    <cellStyle name="Normal 40 7 6 5" xfId="13623"/>
    <cellStyle name="Normal 40 7 6 5 2" xfId="32313"/>
    <cellStyle name="Normal 40 7 6 6" xfId="18545"/>
    <cellStyle name="Normal 40 7 6 7" xfId="38286"/>
    <cellStyle name="Normal 40 7 6 8" xfId="43208"/>
    <cellStyle name="Normal 40 7 7" xfId="787"/>
    <cellStyle name="Normal 40 7 7 2" xfId="7000"/>
    <cellStyle name="Normal 40 7 7 2 2" xfId="24789"/>
    <cellStyle name="Normal 40 7 7 3" xfId="8815"/>
    <cellStyle name="Normal 40 7 7 3 2" xfId="31297"/>
    <cellStyle name="Normal 40 7 7 4" xfId="13737"/>
    <cellStyle name="Normal 40 7 7 4 2" xfId="32995"/>
    <cellStyle name="Normal 40 7 7 5" xfId="18659"/>
    <cellStyle name="Normal 40 7 7 6" xfId="38400"/>
    <cellStyle name="Normal 40 7 7 7" xfId="43322"/>
    <cellStyle name="Normal 40 7 8" xfId="901"/>
    <cellStyle name="Normal 40 7 8 2" xfId="6397"/>
    <cellStyle name="Normal 40 7 8 2 2" xfId="24186"/>
    <cellStyle name="Normal 40 7 8 3" xfId="8929"/>
    <cellStyle name="Normal 40 7 8 3 2" xfId="31298"/>
    <cellStyle name="Normal 40 7 8 4" xfId="13851"/>
    <cellStyle name="Normal 40 7 8 4 2" xfId="33109"/>
    <cellStyle name="Normal 40 7 8 5" xfId="18773"/>
    <cellStyle name="Normal 40 7 8 6" xfId="38514"/>
    <cellStyle name="Normal 40 7 8 7" xfId="43436"/>
    <cellStyle name="Normal 40 7 9" xfId="1048"/>
    <cellStyle name="Normal 40 7 9 2" xfId="9070"/>
    <cellStyle name="Normal 40 7 9 2 2" xfId="31299"/>
    <cellStyle name="Normal 40 7 9 3" xfId="13992"/>
    <cellStyle name="Normal 40 7 9 3 2" xfId="33250"/>
    <cellStyle name="Normal 40 7 9 4" xfId="18914"/>
    <cellStyle name="Normal 40 7 9 5" xfId="38655"/>
    <cellStyle name="Normal 40 7 9 6" xfId="43577"/>
    <cellStyle name="Normal 40 8" xfId="218"/>
    <cellStyle name="Normal 40 8 10" xfId="1367"/>
    <cellStyle name="Normal 40 8 10 2" xfId="9383"/>
    <cellStyle name="Normal 40 8 10 2 2" xfId="31301"/>
    <cellStyle name="Normal 40 8 10 3" xfId="14305"/>
    <cellStyle name="Normal 40 8 10 3 2" xfId="33563"/>
    <cellStyle name="Normal 40 8 10 4" xfId="19227"/>
    <cellStyle name="Normal 40 8 10 5" xfId="38968"/>
    <cellStyle name="Normal 40 8 10 6" xfId="43890"/>
    <cellStyle name="Normal 40 8 11" xfId="1482"/>
    <cellStyle name="Normal 40 8 11 2" xfId="9498"/>
    <cellStyle name="Normal 40 8 11 2 2" xfId="31302"/>
    <cellStyle name="Normal 40 8 11 3" xfId="14420"/>
    <cellStyle name="Normal 40 8 11 3 2" xfId="33678"/>
    <cellStyle name="Normal 40 8 11 4" xfId="19342"/>
    <cellStyle name="Normal 40 8 11 5" xfId="39083"/>
    <cellStyle name="Normal 40 8 11 6" xfId="44005"/>
    <cellStyle name="Normal 40 8 12" xfId="1597"/>
    <cellStyle name="Normal 40 8 12 2" xfId="9613"/>
    <cellStyle name="Normal 40 8 12 2 2" xfId="31303"/>
    <cellStyle name="Normal 40 8 12 3" xfId="14535"/>
    <cellStyle name="Normal 40 8 12 3 2" xfId="33793"/>
    <cellStyle name="Normal 40 8 12 4" xfId="19457"/>
    <cellStyle name="Normal 40 8 12 5" xfId="39198"/>
    <cellStyle name="Normal 40 8 12 6" xfId="44120"/>
    <cellStyle name="Normal 40 8 13" xfId="1711"/>
    <cellStyle name="Normal 40 8 13 2" xfId="9727"/>
    <cellStyle name="Normal 40 8 13 2 2" xfId="31304"/>
    <cellStyle name="Normal 40 8 13 3" xfId="14649"/>
    <cellStyle name="Normal 40 8 13 3 2" xfId="33907"/>
    <cellStyle name="Normal 40 8 13 4" xfId="19571"/>
    <cellStyle name="Normal 40 8 13 5" xfId="39312"/>
    <cellStyle name="Normal 40 8 13 6" xfId="44234"/>
    <cellStyle name="Normal 40 8 14" xfId="1825"/>
    <cellStyle name="Normal 40 8 14 2" xfId="9841"/>
    <cellStyle name="Normal 40 8 14 2 2" xfId="31305"/>
    <cellStyle name="Normal 40 8 14 3" xfId="14763"/>
    <cellStyle name="Normal 40 8 14 3 2" xfId="34021"/>
    <cellStyle name="Normal 40 8 14 4" xfId="19685"/>
    <cellStyle name="Normal 40 8 14 5" xfId="39426"/>
    <cellStyle name="Normal 40 8 14 6" xfId="44348"/>
    <cellStyle name="Normal 40 8 15" xfId="1939"/>
    <cellStyle name="Normal 40 8 15 2" xfId="9955"/>
    <cellStyle name="Normal 40 8 15 2 2" xfId="31306"/>
    <cellStyle name="Normal 40 8 15 3" xfId="14877"/>
    <cellStyle name="Normal 40 8 15 3 2" xfId="34135"/>
    <cellStyle name="Normal 40 8 15 4" xfId="19799"/>
    <cellStyle name="Normal 40 8 15 5" xfId="39540"/>
    <cellStyle name="Normal 40 8 15 6" xfId="44462"/>
    <cellStyle name="Normal 40 8 16" xfId="2053"/>
    <cellStyle name="Normal 40 8 16 2" xfId="10069"/>
    <cellStyle name="Normal 40 8 16 2 2" xfId="31307"/>
    <cellStyle name="Normal 40 8 16 3" xfId="14991"/>
    <cellStyle name="Normal 40 8 16 3 2" xfId="34249"/>
    <cellStyle name="Normal 40 8 16 4" xfId="19913"/>
    <cellStyle name="Normal 40 8 16 5" xfId="39654"/>
    <cellStyle name="Normal 40 8 16 6" xfId="44576"/>
    <cellStyle name="Normal 40 8 17" xfId="2168"/>
    <cellStyle name="Normal 40 8 17 2" xfId="10184"/>
    <cellStyle name="Normal 40 8 17 2 2" xfId="31308"/>
    <cellStyle name="Normal 40 8 17 3" xfId="15106"/>
    <cellStyle name="Normal 40 8 17 3 2" xfId="34364"/>
    <cellStyle name="Normal 40 8 17 4" xfId="20028"/>
    <cellStyle name="Normal 40 8 17 5" xfId="39769"/>
    <cellStyle name="Normal 40 8 17 6" xfId="44691"/>
    <cellStyle name="Normal 40 8 18" xfId="2514"/>
    <cellStyle name="Normal 40 8 18 2" xfId="10490"/>
    <cellStyle name="Normal 40 8 18 2 2" xfId="31309"/>
    <cellStyle name="Normal 40 8 18 3" xfId="15412"/>
    <cellStyle name="Normal 40 8 18 3 2" xfId="34672"/>
    <cellStyle name="Normal 40 8 18 4" xfId="20334"/>
    <cellStyle name="Normal 40 8 18 5" xfId="40075"/>
    <cellStyle name="Normal 40 8 18 6" xfId="44997"/>
    <cellStyle name="Normal 40 8 19" xfId="2633"/>
    <cellStyle name="Normal 40 8 19 2" xfId="10609"/>
    <cellStyle name="Normal 40 8 19 2 2" xfId="31310"/>
    <cellStyle name="Normal 40 8 19 3" xfId="15531"/>
    <cellStyle name="Normal 40 8 19 3 2" xfId="34791"/>
    <cellStyle name="Normal 40 8 19 4" xfId="20453"/>
    <cellStyle name="Normal 40 8 19 5" xfId="40194"/>
    <cellStyle name="Normal 40 8 19 6" xfId="45116"/>
    <cellStyle name="Normal 40 8 2" xfId="350"/>
    <cellStyle name="Normal 40 8 2 10" xfId="37727"/>
    <cellStyle name="Normal 40 8 2 11" xfId="37924"/>
    <cellStyle name="Normal 40 8 2 12" xfId="42889"/>
    <cellStyle name="Normal 40 8 2 13" xfId="47821"/>
    <cellStyle name="Normal 40 8 2 2" xfId="2246"/>
    <cellStyle name="Normal 40 8 2 2 10" xfId="44767"/>
    <cellStyle name="Normal 40 8 2 2 2" xfId="6321"/>
    <cellStyle name="Normal 40 8 2 2 2 2" xfId="8145"/>
    <cellStyle name="Normal 40 8 2 2 2 2 2" xfId="25932"/>
    <cellStyle name="Normal 40 8 2 2 2 3" xfId="32315"/>
    <cellStyle name="Normal 40 8 2 2 2 4" xfId="24115"/>
    <cellStyle name="Normal 40 8 2 2 3" xfId="7423"/>
    <cellStyle name="Normal 40 8 2 2 3 2" xfId="34440"/>
    <cellStyle name="Normal 40 8 2 2 3 3" xfId="25212"/>
    <cellStyle name="Normal 40 8 2 2 4" xfId="6813"/>
    <cellStyle name="Normal 40 8 2 2 4 2" xfId="24602"/>
    <cellStyle name="Normal 40 8 2 2 5" xfId="6320"/>
    <cellStyle name="Normal 40 8 2 2 5 2" xfId="24114"/>
    <cellStyle name="Normal 40 8 2 2 6" xfId="10260"/>
    <cellStyle name="Normal 40 8 2 2 6 2" xfId="31312"/>
    <cellStyle name="Normal 40 8 2 2 7" xfId="15182"/>
    <cellStyle name="Normal 40 8 2 2 7 2" xfId="32314"/>
    <cellStyle name="Normal 40 8 2 2 8" xfId="20104"/>
    <cellStyle name="Normal 40 8 2 2 9" xfId="39845"/>
    <cellStyle name="Normal 40 8 2 3" xfId="6322"/>
    <cellStyle name="Normal 40 8 2 3 2" xfId="8144"/>
    <cellStyle name="Normal 40 8 2 3 2 2" xfId="25931"/>
    <cellStyle name="Normal 40 8 2 3 3" xfId="31311"/>
    <cellStyle name="Normal 40 8 2 3 4" xfId="32316"/>
    <cellStyle name="Normal 40 8 2 3 5" xfId="24116"/>
    <cellStyle name="Normal 40 8 2 4" xfId="7130"/>
    <cellStyle name="Normal 40 8 2 4 2" xfId="32562"/>
    <cellStyle name="Normal 40 8 2 4 3" xfId="24919"/>
    <cellStyle name="Normal 40 8 2 5" xfId="6571"/>
    <cellStyle name="Normal 40 8 2 5 2" xfId="37495"/>
    <cellStyle name="Normal 40 8 2 5 3" xfId="24360"/>
    <cellStyle name="Normal 40 8 2 6" xfId="6319"/>
    <cellStyle name="Normal 40 8 2 6 2" xfId="24113"/>
    <cellStyle name="Normal 40 8 2 7" xfId="8382"/>
    <cellStyle name="Normal 40 8 2 7 2" xfId="26124"/>
    <cellStyle name="Normal 40 8 2 8" xfId="13304"/>
    <cellStyle name="Normal 40 8 2 8 2" xfId="26365"/>
    <cellStyle name="Normal 40 8 2 9" xfId="18226"/>
    <cellStyle name="Normal 40 8 20" xfId="2751"/>
    <cellStyle name="Normal 40 8 20 2" xfId="10727"/>
    <cellStyle name="Normal 40 8 20 2 2" xfId="31313"/>
    <cellStyle name="Normal 40 8 20 3" xfId="15649"/>
    <cellStyle name="Normal 40 8 20 3 2" xfId="34909"/>
    <cellStyle name="Normal 40 8 20 4" xfId="20571"/>
    <cellStyle name="Normal 40 8 20 5" xfId="40312"/>
    <cellStyle name="Normal 40 8 20 6" xfId="45234"/>
    <cellStyle name="Normal 40 8 21" xfId="2870"/>
    <cellStyle name="Normal 40 8 21 2" xfId="10846"/>
    <cellStyle name="Normal 40 8 21 2 2" xfId="31314"/>
    <cellStyle name="Normal 40 8 21 3" xfId="15768"/>
    <cellStyle name="Normal 40 8 21 3 2" xfId="35028"/>
    <cellStyle name="Normal 40 8 21 4" xfId="20690"/>
    <cellStyle name="Normal 40 8 21 5" xfId="40431"/>
    <cellStyle name="Normal 40 8 21 6" xfId="45353"/>
    <cellStyle name="Normal 40 8 22" xfId="2986"/>
    <cellStyle name="Normal 40 8 22 2" xfId="10962"/>
    <cellStyle name="Normal 40 8 22 2 2" xfId="31315"/>
    <cellStyle name="Normal 40 8 22 3" xfId="15884"/>
    <cellStyle name="Normal 40 8 22 3 2" xfId="35144"/>
    <cellStyle name="Normal 40 8 22 4" xfId="20806"/>
    <cellStyle name="Normal 40 8 22 5" xfId="40547"/>
    <cellStyle name="Normal 40 8 22 6" xfId="45469"/>
    <cellStyle name="Normal 40 8 23" xfId="3104"/>
    <cellStyle name="Normal 40 8 23 2" xfId="11080"/>
    <cellStyle name="Normal 40 8 23 2 2" xfId="31316"/>
    <cellStyle name="Normal 40 8 23 3" xfId="16002"/>
    <cellStyle name="Normal 40 8 23 3 2" xfId="35262"/>
    <cellStyle name="Normal 40 8 23 4" xfId="20924"/>
    <cellStyle name="Normal 40 8 23 5" xfId="40665"/>
    <cellStyle name="Normal 40 8 23 6" xfId="45587"/>
    <cellStyle name="Normal 40 8 24" xfId="3222"/>
    <cellStyle name="Normal 40 8 24 2" xfId="11197"/>
    <cellStyle name="Normal 40 8 24 2 2" xfId="31317"/>
    <cellStyle name="Normal 40 8 24 3" xfId="16119"/>
    <cellStyle name="Normal 40 8 24 3 2" xfId="35379"/>
    <cellStyle name="Normal 40 8 24 4" xfId="21041"/>
    <cellStyle name="Normal 40 8 24 5" xfId="40782"/>
    <cellStyle name="Normal 40 8 24 6" xfId="45704"/>
    <cellStyle name="Normal 40 8 25" xfId="3339"/>
    <cellStyle name="Normal 40 8 25 2" xfId="11314"/>
    <cellStyle name="Normal 40 8 25 2 2" xfId="31318"/>
    <cellStyle name="Normal 40 8 25 3" xfId="16236"/>
    <cellStyle name="Normal 40 8 25 3 2" xfId="35496"/>
    <cellStyle name="Normal 40 8 25 4" xfId="21158"/>
    <cellStyle name="Normal 40 8 25 5" xfId="40899"/>
    <cellStyle name="Normal 40 8 25 6" xfId="45821"/>
    <cellStyle name="Normal 40 8 26" xfId="3456"/>
    <cellStyle name="Normal 40 8 26 2" xfId="11431"/>
    <cellStyle name="Normal 40 8 26 2 2" xfId="31319"/>
    <cellStyle name="Normal 40 8 26 3" xfId="16353"/>
    <cellStyle name="Normal 40 8 26 3 2" xfId="35613"/>
    <cellStyle name="Normal 40 8 26 4" xfId="21275"/>
    <cellStyle name="Normal 40 8 26 5" xfId="41016"/>
    <cellStyle name="Normal 40 8 26 6" xfId="45938"/>
    <cellStyle name="Normal 40 8 27" xfId="3570"/>
    <cellStyle name="Normal 40 8 27 2" xfId="11545"/>
    <cellStyle name="Normal 40 8 27 2 2" xfId="31320"/>
    <cellStyle name="Normal 40 8 27 3" xfId="16467"/>
    <cellStyle name="Normal 40 8 27 3 2" xfId="35727"/>
    <cellStyle name="Normal 40 8 27 4" xfId="21389"/>
    <cellStyle name="Normal 40 8 27 5" xfId="41130"/>
    <cellStyle name="Normal 40 8 27 6" xfId="46052"/>
    <cellStyle name="Normal 40 8 28" xfId="3687"/>
    <cellStyle name="Normal 40 8 28 2" xfId="11661"/>
    <cellStyle name="Normal 40 8 28 2 2" xfId="31321"/>
    <cellStyle name="Normal 40 8 28 3" xfId="16583"/>
    <cellStyle name="Normal 40 8 28 3 2" xfId="35843"/>
    <cellStyle name="Normal 40 8 28 4" xfId="21505"/>
    <cellStyle name="Normal 40 8 28 5" xfId="41246"/>
    <cellStyle name="Normal 40 8 28 6" xfId="46168"/>
    <cellStyle name="Normal 40 8 29" xfId="3803"/>
    <cellStyle name="Normal 40 8 29 2" xfId="11776"/>
    <cellStyle name="Normal 40 8 29 2 2" xfId="31322"/>
    <cellStyle name="Normal 40 8 29 3" xfId="16698"/>
    <cellStyle name="Normal 40 8 29 3 2" xfId="35958"/>
    <cellStyle name="Normal 40 8 29 4" xfId="21620"/>
    <cellStyle name="Normal 40 8 29 5" xfId="41361"/>
    <cellStyle name="Normal 40 8 29 6" xfId="46283"/>
    <cellStyle name="Normal 40 8 3" xfId="470"/>
    <cellStyle name="Normal 40 8 3 10" xfId="43009"/>
    <cellStyle name="Normal 40 8 3 2" xfId="6324"/>
    <cellStyle name="Normal 40 8 3 2 2" xfId="8146"/>
    <cellStyle name="Normal 40 8 3 2 2 2" xfId="25933"/>
    <cellStyle name="Normal 40 8 3 2 3" xfId="32318"/>
    <cellStyle name="Normal 40 8 3 2 4" xfId="24118"/>
    <cellStyle name="Normal 40 8 3 3" xfId="7424"/>
    <cellStyle name="Normal 40 8 3 3 2" xfId="32682"/>
    <cellStyle name="Normal 40 8 3 3 3" xfId="25213"/>
    <cellStyle name="Normal 40 8 3 4" xfId="6693"/>
    <cellStyle name="Normal 40 8 3 4 2" xfId="24482"/>
    <cellStyle name="Normal 40 8 3 5" xfId="6323"/>
    <cellStyle name="Normal 40 8 3 5 2" xfId="24117"/>
    <cellStyle name="Normal 40 8 3 6" xfId="8502"/>
    <cellStyle name="Normal 40 8 3 6 2" xfId="31323"/>
    <cellStyle name="Normal 40 8 3 7" xfId="13424"/>
    <cellStyle name="Normal 40 8 3 7 2" xfId="32317"/>
    <cellStyle name="Normal 40 8 3 8" xfId="18346"/>
    <cellStyle name="Normal 40 8 3 9" xfId="38087"/>
    <cellStyle name="Normal 40 8 30" xfId="3920"/>
    <cellStyle name="Normal 40 8 30 2" xfId="11892"/>
    <cellStyle name="Normal 40 8 30 2 2" xfId="31324"/>
    <cellStyle name="Normal 40 8 30 3" xfId="16814"/>
    <cellStyle name="Normal 40 8 30 3 2" xfId="36074"/>
    <cellStyle name="Normal 40 8 30 4" xfId="21736"/>
    <cellStyle name="Normal 40 8 30 5" xfId="41477"/>
    <cellStyle name="Normal 40 8 30 6" xfId="46399"/>
    <cellStyle name="Normal 40 8 31" xfId="4038"/>
    <cellStyle name="Normal 40 8 31 2" xfId="12010"/>
    <cellStyle name="Normal 40 8 31 2 2" xfId="31325"/>
    <cellStyle name="Normal 40 8 31 3" xfId="16932"/>
    <cellStyle name="Normal 40 8 31 3 2" xfId="36192"/>
    <cellStyle name="Normal 40 8 31 4" xfId="21854"/>
    <cellStyle name="Normal 40 8 31 5" xfId="41595"/>
    <cellStyle name="Normal 40 8 31 6" xfId="46517"/>
    <cellStyle name="Normal 40 8 32" xfId="4153"/>
    <cellStyle name="Normal 40 8 32 2" xfId="12124"/>
    <cellStyle name="Normal 40 8 32 2 2" xfId="31326"/>
    <cellStyle name="Normal 40 8 32 3" xfId="17046"/>
    <cellStyle name="Normal 40 8 32 3 2" xfId="36306"/>
    <cellStyle name="Normal 40 8 32 4" xfId="21968"/>
    <cellStyle name="Normal 40 8 32 5" xfId="41709"/>
    <cellStyle name="Normal 40 8 32 6" xfId="46631"/>
    <cellStyle name="Normal 40 8 33" xfId="4268"/>
    <cellStyle name="Normal 40 8 33 2" xfId="12239"/>
    <cellStyle name="Normal 40 8 33 2 2" xfId="31327"/>
    <cellStyle name="Normal 40 8 33 3" xfId="17161"/>
    <cellStyle name="Normal 40 8 33 3 2" xfId="36421"/>
    <cellStyle name="Normal 40 8 33 4" xfId="22083"/>
    <cellStyle name="Normal 40 8 33 5" xfId="41824"/>
    <cellStyle name="Normal 40 8 33 6" xfId="46746"/>
    <cellStyle name="Normal 40 8 34" xfId="4395"/>
    <cellStyle name="Normal 40 8 34 2" xfId="12366"/>
    <cellStyle name="Normal 40 8 34 2 2" xfId="31328"/>
    <cellStyle name="Normal 40 8 34 3" xfId="17288"/>
    <cellStyle name="Normal 40 8 34 3 2" xfId="36548"/>
    <cellStyle name="Normal 40 8 34 4" xfId="22210"/>
    <cellStyle name="Normal 40 8 34 5" xfId="41951"/>
    <cellStyle name="Normal 40 8 34 6" xfId="46873"/>
    <cellStyle name="Normal 40 8 35" xfId="4510"/>
    <cellStyle name="Normal 40 8 35 2" xfId="12480"/>
    <cellStyle name="Normal 40 8 35 2 2" xfId="31329"/>
    <cellStyle name="Normal 40 8 35 3" xfId="17402"/>
    <cellStyle name="Normal 40 8 35 3 2" xfId="36662"/>
    <cellStyle name="Normal 40 8 35 4" xfId="22324"/>
    <cellStyle name="Normal 40 8 35 5" xfId="42065"/>
    <cellStyle name="Normal 40 8 35 6" xfId="46987"/>
    <cellStyle name="Normal 40 8 36" xfId="4627"/>
    <cellStyle name="Normal 40 8 36 2" xfId="12597"/>
    <cellStyle name="Normal 40 8 36 2 2" xfId="31330"/>
    <cellStyle name="Normal 40 8 36 3" xfId="17519"/>
    <cellStyle name="Normal 40 8 36 3 2" xfId="36779"/>
    <cellStyle name="Normal 40 8 36 4" xfId="22441"/>
    <cellStyle name="Normal 40 8 36 5" xfId="42182"/>
    <cellStyle name="Normal 40 8 36 6" xfId="47104"/>
    <cellStyle name="Normal 40 8 37" xfId="4743"/>
    <cellStyle name="Normal 40 8 37 2" xfId="12713"/>
    <cellStyle name="Normal 40 8 37 2 2" xfId="31331"/>
    <cellStyle name="Normal 40 8 37 3" xfId="17635"/>
    <cellStyle name="Normal 40 8 37 3 2" xfId="36895"/>
    <cellStyle name="Normal 40 8 37 4" xfId="22557"/>
    <cellStyle name="Normal 40 8 37 5" xfId="42298"/>
    <cellStyle name="Normal 40 8 37 6" xfId="47220"/>
    <cellStyle name="Normal 40 8 38" xfId="4858"/>
    <cellStyle name="Normal 40 8 38 2" xfId="12828"/>
    <cellStyle name="Normal 40 8 38 2 2" xfId="31332"/>
    <cellStyle name="Normal 40 8 38 3" xfId="17750"/>
    <cellStyle name="Normal 40 8 38 3 2" xfId="37010"/>
    <cellStyle name="Normal 40 8 38 4" xfId="22672"/>
    <cellStyle name="Normal 40 8 38 5" xfId="42413"/>
    <cellStyle name="Normal 40 8 38 6" xfId="47335"/>
    <cellStyle name="Normal 40 8 39" xfId="4979"/>
    <cellStyle name="Normal 40 8 39 2" xfId="12948"/>
    <cellStyle name="Normal 40 8 39 2 2" xfId="31333"/>
    <cellStyle name="Normal 40 8 39 3" xfId="17870"/>
    <cellStyle name="Normal 40 8 39 3 2" xfId="37130"/>
    <cellStyle name="Normal 40 8 39 4" xfId="22792"/>
    <cellStyle name="Normal 40 8 39 5" xfId="42533"/>
    <cellStyle name="Normal 40 8 39 6" xfId="47455"/>
    <cellStyle name="Normal 40 8 4" xfId="592"/>
    <cellStyle name="Normal 40 8 4 10" xfId="43130"/>
    <cellStyle name="Normal 40 8 4 2" xfId="6326"/>
    <cellStyle name="Normal 40 8 4 2 2" xfId="8147"/>
    <cellStyle name="Normal 40 8 4 2 2 2" xfId="25934"/>
    <cellStyle name="Normal 40 8 4 2 3" xfId="32320"/>
    <cellStyle name="Normal 40 8 4 2 4" xfId="24120"/>
    <cellStyle name="Normal 40 8 4 3" xfId="7538"/>
    <cellStyle name="Normal 40 8 4 3 2" xfId="32803"/>
    <cellStyle name="Normal 40 8 4 3 3" xfId="25326"/>
    <cellStyle name="Normal 40 8 4 4" xfId="6934"/>
    <cellStyle name="Normal 40 8 4 4 2" xfId="24723"/>
    <cellStyle name="Normal 40 8 4 5" xfId="6325"/>
    <cellStyle name="Normal 40 8 4 5 2" xfId="24119"/>
    <cellStyle name="Normal 40 8 4 6" xfId="8623"/>
    <cellStyle name="Normal 40 8 4 6 2" xfId="31334"/>
    <cellStyle name="Normal 40 8 4 7" xfId="13545"/>
    <cellStyle name="Normal 40 8 4 7 2" xfId="32319"/>
    <cellStyle name="Normal 40 8 4 8" xfId="18467"/>
    <cellStyle name="Normal 40 8 4 9" xfId="38208"/>
    <cellStyle name="Normal 40 8 40" xfId="5094"/>
    <cellStyle name="Normal 40 8 40 2" xfId="13063"/>
    <cellStyle name="Normal 40 8 40 2 2" xfId="31335"/>
    <cellStyle name="Normal 40 8 40 3" xfId="17985"/>
    <cellStyle name="Normal 40 8 40 3 2" xfId="37245"/>
    <cellStyle name="Normal 40 8 40 4" xfId="22907"/>
    <cellStyle name="Normal 40 8 40 5" xfId="42648"/>
    <cellStyle name="Normal 40 8 40 6" xfId="47570"/>
    <cellStyle name="Normal 40 8 41" xfId="6318"/>
    <cellStyle name="Normal 40 8 41 2" xfId="31300"/>
    <cellStyle name="Normal 40 8 41 3" xfId="32442"/>
    <cellStyle name="Normal 40 8 41 4" xfId="24112"/>
    <cellStyle name="Normal 40 8 42" xfId="8262"/>
    <cellStyle name="Normal 40 8 42 2" xfId="37494"/>
    <cellStyle name="Normal 40 8 42 3" xfId="26048"/>
    <cellStyle name="Normal 40 8 43" xfId="13184"/>
    <cellStyle name="Normal 40 8 43 2" xfId="26289"/>
    <cellStyle name="Normal 40 8 44" xfId="18106"/>
    <cellStyle name="Normal 40 8 45" xfId="37607"/>
    <cellStyle name="Normal 40 8 46" xfId="37848"/>
    <cellStyle name="Normal 40 8 47" xfId="42769"/>
    <cellStyle name="Normal 40 8 48" xfId="47820"/>
    <cellStyle name="Normal 40 8 5" xfId="727"/>
    <cellStyle name="Normal 40 8 5 2" xfId="8143"/>
    <cellStyle name="Normal 40 8 5 2 2" xfId="32935"/>
    <cellStyle name="Normal 40 8 5 2 3" xfId="25930"/>
    <cellStyle name="Normal 40 8 5 3" xfId="6327"/>
    <cellStyle name="Normal 40 8 5 3 2" xfId="24121"/>
    <cellStyle name="Normal 40 8 5 4" xfId="8755"/>
    <cellStyle name="Normal 40 8 5 4 2" xfId="31336"/>
    <cellStyle name="Normal 40 8 5 5" xfId="13677"/>
    <cellStyle name="Normal 40 8 5 5 2" xfId="32321"/>
    <cellStyle name="Normal 40 8 5 6" xfId="18599"/>
    <cellStyle name="Normal 40 8 5 7" xfId="38340"/>
    <cellStyle name="Normal 40 8 5 8" xfId="43262"/>
    <cellStyle name="Normal 40 8 6" xfId="841"/>
    <cellStyle name="Normal 40 8 6 2" xfId="7054"/>
    <cellStyle name="Normal 40 8 6 2 2" xfId="24843"/>
    <cellStyle name="Normal 40 8 6 3" xfId="8869"/>
    <cellStyle name="Normal 40 8 6 3 2" xfId="31337"/>
    <cellStyle name="Normal 40 8 6 4" xfId="13791"/>
    <cellStyle name="Normal 40 8 6 4 2" xfId="33049"/>
    <cellStyle name="Normal 40 8 6 5" xfId="18713"/>
    <cellStyle name="Normal 40 8 6 6" xfId="38454"/>
    <cellStyle name="Normal 40 8 6 7" xfId="43376"/>
    <cellStyle name="Normal 40 8 7" xfId="955"/>
    <cellStyle name="Normal 40 8 7 2" xfId="6451"/>
    <cellStyle name="Normal 40 8 7 2 2" xfId="24240"/>
    <cellStyle name="Normal 40 8 7 3" xfId="8983"/>
    <cellStyle name="Normal 40 8 7 3 2" xfId="31338"/>
    <cellStyle name="Normal 40 8 7 4" xfId="13905"/>
    <cellStyle name="Normal 40 8 7 4 2" xfId="33163"/>
    <cellStyle name="Normal 40 8 7 5" xfId="18827"/>
    <cellStyle name="Normal 40 8 7 6" xfId="38568"/>
    <cellStyle name="Normal 40 8 7 7" xfId="43490"/>
    <cellStyle name="Normal 40 8 8" xfId="1102"/>
    <cellStyle name="Normal 40 8 8 2" xfId="9124"/>
    <cellStyle name="Normal 40 8 8 2 2" xfId="31339"/>
    <cellStyle name="Normal 40 8 8 3" xfId="14046"/>
    <cellStyle name="Normal 40 8 8 3 2" xfId="33304"/>
    <cellStyle name="Normal 40 8 8 4" xfId="18968"/>
    <cellStyle name="Normal 40 8 8 5" xfId="38709"/>
    <cellStyle name="Normal 40 8 8 6" xfId="43631"/>
    <cellStyle name="Normal 40 8 9" xfId="1251"/>
    <cellStyle name="Normal 40 8 9 2" xfId="9268"/>
    <cellStyle name="Normal 40 8 9 2 2" xfId="31340"/>
    <cellStyle name="Normal 40 8 9 3" xfId="14190"/>
    <cellStyle name="Normal 40 8 9 3 2" xfId="33448"/>
    <cellStyle name="Normal 40 8 9 4" xfId="19112"/>
    <cellStyle name="Normal 40 8 9 5" xfId="38853"/>
    <cellStyle name="Normal 40 8 9 6" xfId="43775"/>
    <cellStyle name="Normal 40 9" xfId="246"/>
    <cellStyle name="Normal 40 9 10" xfId="37623"/>
    <cellStyle name="Normal 40 9 11" xfId="37864"/>
    <cellStyle name="Normal 40 9 12" xfId="42785"/>
    <cellStyle name="Normal 40 9 13" xfId="47822"/>
    <cellStyle name="Normal 40 9 2" xfId="2185"/>
    <cellStyle name="Normal 40 9 2 10" xfId="44707"/>
    <cellStyle name="Normal 40 9 2 2" xfId="6330"/>
    <cellStyle name="Normal 40 9 2 2 2" xfId="8149"/>
    <cellStyle name="Normal 40 9 2 2 2 2" xfId="25936"/>
    <cellStyle name="Normal 40 9 2 2 3" xfId="32323"/>
    <cellStyle name="Normal 40 9 2 2 4" xfId="24124"/>
    <cellStyle name="Normal 40 9 2 3" xfId="7425"/>
    <cellStyle name="Normal 40 9 2 3 2" xfId="34380"/>
    <cellStyle name="Normal 40 9 2 3 3" xfId="25214"/>
    <cellStyle name="Normal 40 9 2 4" xfId="6709"/>
    <cellStyle name="Normal 40 9 2 4 2" xfId="24498"/>
    <cellStyle name="Normal 40 9 2 5" xfId="6329"/>
    <cellStyle name="Normal 40 9 2 5 2" xfId="24123"/>
    <cellStyle name="Normal 40 9 2 6" xfId="10200"/>
    <cellStyle name="Normal 40 9 2 6 2" xfId="31342"/>
    <cellStyle name="Normal 40 9 2 7" xfId="15122"/>
    <cellStyle name="Normal 40 9 2 7 2" xfId="32322"/>
    <cellStyle name="Normal 40 9 2 8" xfId="20044"/>
    <cellStyle name="Normal 40 9 2 9" xfId="39785"/>
    <cellStyle name="Normal 40 9 3" xfId="6331"/>
    <cellStyle name="Normal 40 9 3 2" xfId="8148"/>
    <cellStyle name="Normal 40 9 3 2 2" xfId="25935"/>
    <cellStyle name="Normal 40 9 3 3" xfId="31341"/>
    <cellStyle name="Normal 40 9 3 4" xfId="32324"/>
    <cellStyle name="Normal 40 9 3 5" xfId="24125"/>
    <cellStyle name="Normal 40 9 4" xfId="7070"/>
    <cellStyle name="Normal 40 9 4 2" xfId="32458"/>
    <cellStyle name="Normal 40 9 4 3" xfId="24859"/>
    <cellStyle name="Normal 40 9 5" xfId="6467"/>
    <cellStyle name="Normal 40 9 5 2" xfId="37496"/>
    <cellStyle name="Normal 40 9 5 3" xfId="24256"/>
    <cellStyle name="Normal 40 9 6" xfId="6328"/>
    <cellStyle name="Normal 40 9 6 2" xfId="24122"/>
    <cellStyle name="Normal 40 9 7" xfId="8278"/>
    <cellStyle name="Normal 40 9 7 2" xfId="26064"/>
    <cellStyle name="Normal 40 9 8" xfId="13200"/>
    <cellStyle name="Normal 40 9 8 2" xfId="26305"/>
    <cellStyle name="Normal 40 9 9" xfId="18122"/>
    <cellStyle name="Normal 41" xfId="82"/>
    <cellStyle name="Normal 42" xfId="83"/>
    <cellStyle name="Normal 43" xfId="84"/>
    <cellStyle name="Normal 44" xfId="85"/>
    <cellStyle name="Normal 45" xfId="86"/>
    <cellStyle name="Normal 46" xfId="87"/>
    <cellStyle name="Normal 47" xfId="88"/>
    <cellStyle name="Normal 48" xfId="89"/>
    <cellStyle name="Normal 49" xfId="6332"/>
    <cellStyle name="Normal 49 10" xfId="47823"/>
    <cellStyle name="Normal 49 2" xfId="6333"/>
    <cellStyle name="Normal 49 2 2" xfId="6334"/>
    <cellStyle name="Normal 49 2 2 2" xfId="8151"/>
    <cellStyle name="Normal 49 2 2 2 2" xfId="25938"/>
    <cellStyle name="Normal 49 2 2 3" xfId="32327"/>
    <cellStyle name="Normal 49 2 2 4" xfId="24128"/>
    <cellStyle name="Normal 49 2 3" xfId="7427"/>
    <cellStyle name="Normal 49 2 3 2" xfId="25216"/>
    <cellStyle name="Normal 49 2 4" xfId="6825"/>
    <cellStyle name="Normal 49 2 4 2" xfId="24614"/>
    <cellStyle name="Normal 49 2 5" xfId="31343"/>
    <cellStyle name="Normal 49 2 6" xfId="32326"/>
    <cellStyle name="Normal 49 2 7" xfId="24127"/>
    <cellStyle name="Normal 49 3" xfId="6335"/>
    <cellStyle name="Normal 49 4" xfId="6336"/>
    <cellStyle name="Normal 49 4 2" xfId="8150"/>
    <cellStyle name="Normal 49 4 2 2" xfId="25937"/>
    <cellStyle name="Normal 49 4 3" xfId="32328"/>
    <cellStyle name="Normal 49 4 4" xfId="24129"/>
    <cellStyle name="Normal 49 5" xfId="7426"/>
    <cellStyle name="Normal 49 5 2" xfId="37497"/>
    <cellStyle name="Normal 49 5 3" xfId="25215"/>
    <cellStyle name="Normal 49 6" xfId="6583"/>
    <cellStyle name="Normal 49 6 2" xfId="24372"/>
    <cellStyle name="Normal 49 7" xfId="26180"/>
    <cellStyle name="Normal 49 8" xfId="32325"/>
    <cellStyle name="Normal 49 9" xfId="24126"/>
    <cellStyle name="Normal 5" xfId="7"/>
    <cellStyle name="Normal 50" xfId="6337"/>
    <cellStyle name="Normal 51" xfId="6338"/>
    <cellStyle name="Normal 51 2" xfId="6339"/>
    <cellStyle name="Normal 51 2 2" xfId="8152"/>
    <cellStyle name="Normal 51 2 2 2" xfId="25939"/>
    <cellStyle name="Normal 51 2 3" xfId="32330"/>
    <cellStyle name="Normal 51 2 4" xfId="24131"/>
    <cellStyle name="Normal 51 3" xfId="7428"/>
    <cellStyle name="Normal 51 3 2" xfId="25217"/>
    <cellStyle name="Normal 51 4" xfId="6584"/>
    <cellStyle name="Normal 51 4 2" xfId="24373"/>
    <cellStyle name="Normal 51 5" xfId="32329"/>
    <cellStyle name="Normal 51 6" xfId="24130"/>
    <cellStyle name="Normal 52" xfId="6340"/>
    <cellStyle name="Normal 52 2" xfId="7429"/>
    <cellStyle name="Normal 52 3" xfId="32331"/>
    <cellStyle name="Normal 6" xfId="8"/>
    <cellStyle name="Normal 7" xfId="9"/>
    <cellStyle name="Normal 8" xfId="10"/>
    <cellStyle name="Normal 9" xfId="11"/>
    <cellStyle name="Normalno" xfId="0" builtinId="0"/>
    <cellStyle name="Note" xfId="47860"/>
    <cellStyle name="Obično 2" xfId="16"/>
    <cellStyle name="Obično 2 2" xfId="31344"/>
    <cellStyle name="Obično 2 2 2" xfId="32332"/>
    <cellStyle name="Obično 3" xfId="17"/>
    <cellStyle name="Obično 3 2" xfId="31345"/>
    <cellStyle name="Obično_3_Iskaz kolicina_-MECE" xfId="2180"/>
    <cellStyle name="Output" xfId="47861"/>
    <cellStyle name="Povezana ćelija" xfId="63"/>
    <cellStyle name="Povezana ćelija 2" xfId="31346"/>
    <cellStyle name="Provjera ćelije" xfId="64"/>
    <cellStyle name="Provjera ćelije 2" xfId="31347"/>
    <cellStyle name="STAVKE" xfId="2"/>
    <cellStyle name="STAVKE 2" xfId="31348"/>
    <cellStyle name="Style 1" xfId="118"/>
    <cellStyle name="Style 1 2" xfId="31349"/>
    <cellStyle name="Tekst objašnjenja" xfId="65"/>
    <cellStyle name="Tekst objašnjenja 2" xfId="31350"/>
    <cellStyle name="Tekst upozorenja" xfId="66"/>
    <cellStyle name="Tekst upozorenja 2" xfId="31351"/>
    <cellStyle name="Title" xfId="47862"/>
    <cellStyle name="Total" xfId="47863"/>
    <cellStyle name="Ukupni zbroj" xfId="67"/>
    <cellStyle name="Ukupni zbroj 2" xfId="31352"/>
    <cellStyle name="Ukupno" xfId="119"/>
    <cellStyle name="Ukupno 2" xfId="2201"/>
    <cellStyle name="Ukupno 2 2" xfId="6341"/>
    <cellStyle name="Ukupno 2 2 2" xfId="31354"/>
    <cellStyle name="Ukupno 3" xfId="2252"/>
    <cellStyle name="Ukupno 3 2" xfId="31355"/>
    <cellStyle name="Ukupno 4" xfId="6342"/>
    <cellStyle name="Ukupno 4 2" xfId="31356"/>
    <cellStyle name="Ukupno 5" xfId="31353"/>
    <cellStyle name="Unos" xfId="68"/>
    <cellStyle name="Unos 2" xfId="31357"/>
    <cellStyle name="Warning Text" xfId="47864"/>
    <cellStyle name="Zarez"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25977</xdr:colOff>
      <xdr:row>0</xdr:row>
      <xdr:rowOff>34637</xdr:rowOff>
    </xdr:from>
    <xdr:to>
      <xdr:col>5</xdr:col>
      <xdr:colOff>1500322</xdr:colOff>
      <xdr:row>0</xdr:row>
      <xdr:rowOff>586019</xdr:rowOff>
    </xdr:to>
    <xdr:pic>
      <xdr:nvPicPr>
        <xdr:cNvPr id="3" name="Picture 2" descr="RENCON_logo2009.wmf">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5977" y="34637"/>
          <a:ext cx="6150254" cy="5513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25977</xdr:colOff>
      <xdr:row>0</xdr:row>
      <xdr:rowOff>34637</xdr:rowOff>
    </xdr:from>
    <xdr:to>
      <xdr:col>5</xdr:col>
      <xdr:colOff>1500322</xdr:colOff>
      <xdr:row>0</xdr:row>
      <xdr:rowOff>586019</xdr:rowOff>
    </xdr:to>
    <xdr:pic>
      <xdr:nvPicPr>
        <xdr:cNvPr id="2" name="Picture 1" descr="RENCON_logo2009.wmf">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25977" y="34637"/>
          <a:ext cx="6151120" cy="551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van\c\WINDOWS\TEMP\slakovci-vatrogasni%20do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vor\projektiranje\WATMONT\VIII%20OKONCANA%20BOGDANOVC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vor\projektiranje\My%20Documents\My%20Documents\Ivo%20Turkalj\ELEKTROINSTALACIJE2000\UZORAK_ZA%20_SITUACIJ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vor\projektiranje\WINDOWS\TEMP\slakovci-vatrogasni%20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6"/>
      <sheetName val="Module5"/>
      <sheetName val="Module4"/>
      <sheetName val="Module3"/>
      <sheetName val="Module1"/>
      <sheetName val="Nap"/>
      <sheetName val="Osn-Pod"/>
      <sheetName val="Dokaz"/>
      <sheetName val="Trosk"/>
      <sheetName val="Korice"/>
      <sheetName val="Sadrzaj"/>
      <sheetName val="Naslov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
      <sheetName val="Osn-Pod"/>
      <sheetName val="Kuce"/>
      <sheetName val="Ev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
      <sheetName val="Podaci"/>
      <sheetName val="Baza"/>
      <sheetName val="Kuce"/>
      <sheetName val="Pr-Sit"/>
      <sheetName val="Situacija"/>
      <sheetName val="Evi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6"/>
      <sheetName val="Module5"/>
      <sheetName val="Module4"/>
      <sheetName val="Module3"/>
      <sheetName val="Module1"/>
      <sheetName val="Nap"/>
      <sheetName val="Osn-Pod"/>
      <sheetName val="Dokaz"/>
      <sheetName val="Trosk"/>
      <sheetName val="Korice"/>
      <sheetName val="Sadrzaj"/>
      <sheetName val="Naslov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310"/>
  <sheetViews>
    <sheetView tabSelected="1" view="pageBreakPreview" zoomScale="110" zoomScaleNormal="90" zoomScaleSheetLayoutView="110" workbookViewId="0">
      <pane ySplit="1" topLeftCell="A284" activePane="bottomLeft" state="frozen"/>
      <selection pane="bottomLeft" activeCell="J287" sqref="J286:J287"/>
    </sheetView>
  </sheetViews>
  <sheetFormatPr defaultColWidth="9" defaultRowHeight="12"/>
  <cols>
    <col min="1" max="2" width="4.6640625" style="1" customWidth="1"/>
    <col min="3" max="3" width="51.109375" style="175" customWidth="1"/>
    <col min="4" max="4" width="4.21875" style="2" customWidth="1"/>
    <col min="5" max="5" width="6.5546875" style="223" customWidth="1"/>
    <col min="6" max="6" width="6.88671875" style="3" customWidth="1"/>
    <col min="7" max="7" width="10.33203125" style="167" customWidth="1"/>
    <col min="8" max="16384" width="9" style="4"/>
  </cols>
  <sheetData>
    <row r="1" spans="1:7" s="23" customFormat="1" ht="28.5" customHeight="1" thickBot="1">
      <c r="A1" s="60" t="s">
        <v>7</v>
      </c>
      <c r="B1" s="61" t="s">
        <v>16</v>
      </c>
      <c r="C1" s="168" t="s">
        <v>48</v>
      </c>
      <c r="D1" s="62" t="s">
        <v>3</v>
      </c>
      <c r="E1" s="199" t="s">
        <v>65</v>
      </c>
      <c r="F1" s="62" t="s">
        <v>66</v>
      </c>
      <c r="G1" s="235" t="s">
        <v>67</v>
      </c>
    </row>
    <row r="2" spans="1:7">
      <c r="A2" s="12"/>
      <c r="B2" s="12"/>
      <c r="C2" s="233"/>
      <c r="D2" s="17"/>
      <c r="E2" s="203"/>
      <c r="F2" s="14"/>
      <c r="G2" s="144"/>
    </row>
    <row r="3" spans="1:7" ht="19.5" customHeight="1">
      <c r="A3" s="257"/>
      <c r="B3" s="258"/>
      <c r="C3" s="259" t="s">
        <v>104</v>
      </c>
      <c r="D3" s="258"/>
      <c r="E3" s="258"/>
      <c r="F3" s="258"/>
      <c r="G3" s="260"/>
    </row>
    <row r="4" spans="1:7">
      <c r="A4" s="5"/>
      <c r="B4" s="5"/>
      <c r="C4" s="169"/>
      <c r="D4" s="6"/>
      <c r="E4" s="200"/>
      <c r="F4" s="7"/>
      <c r="G4" s="148"/>
    </row>
    <row r="5" spans="1:7" ht="144">
      <c r="A5" s="12"/>
      <c r="B5" s="12"/>
      <c r="C5" s="180" t="s">
        <v>154</v>
      </c>
      <c r="D5" s="17"/>
      <c r="E5" s="203"/>
      <c r="F5" s="14"/>
      <c r="G5" s="144"/>
    </row>
    <row r="6" spans="1:7" ht="36">
      <c r="A6" s="12"/>
      <c r="B6" s="12"/>
      <c r="C6" s="180" t="s">
        <v>124</v>
      </c>
      <c r="D6" s="17"/>
      <c r="E6" s="203"/>
      <c r="F6" s="14"/>
      <c r="G6" s="144"/>
    </row>
    <row r="7" spans="1:7" ht="84">
      <c r="A7" s="12"/>
      <c r="B7" s="12"/>
      <c r="C7" s="332" t="s">
        <v>155</v>
      </c>
      <c r="D7" s="17"/>
      <c r="E7" s="203"/>
      <c r="F7" s="14"/>
      <c r="G7" s="144"/>
    </row>
    <row r="8" spans="1:7" ht="111" customHeight="1">
      <c r="A8" s="12"/>
      <c r="B8" s="12"/>
      <c r="C8" s="180" t="s">
        <v>171</v>
      </c>
      <c r="D8" s="17"/>
      <c r="E8" s="203"/>
      <c r="F8" s="14"/>
      <c r="G8" s="144"/>
    </row>
    <row r="9" spans="1:7" ht="39.75" customHeight="1">
      <c r="A9" s="12"/>
      <c r="B9" s="12"/>
      <c r="C9" s="180" t="s">
        <v>160</v>
      </c>
      <c r="D9" s="17"/>
      <c r="E9" s="203"/>
      <c r="F9" s="14"/>
      <c r="G9" s="144"/>
    </row>
    <row r="10" spans="1:7" ht="60">
      <c r="A10" s="12"/>
      <c r="B10" s="12"/>
      <c r="C10" s="332" t="s">
        <v>179</v>
      </c>
      <c r="D10" s="17"/>
      <c r="E10" s="203"/>
      <c r="F10" s="14"/>
      <c r="G10" s="144"/>
    </row>
    <row r="11" spans="1:7" ht="36">
      <c r="A11" s="5"/>
      <c r="B11" s="5"/>
      <c r="C11" s="193" t="s">
        <v>159</v>
      </c>
      <c r="D11" s="6"/>
      <c r="E11" s="200"/>
      <c r="F11" s="7"/>
      <c r="G11" s="148"/>
    </row>
    <row r="12" spans="1:7">
      <c r="A12" s="353"/>
      <c r="B12" s="353"/>
      <c r="C12" s="334"/>
      <c r="D12" s="6"/>
      <c r="E12" s="200"/>
      <c r="F12" s="359"/>
      <c r="G12" s="148"/>
    </row>
    <row r="13" spans="1:7" s="11" customFormat="1" ht="20.100000000000001" customHeight="1">
      <c r="A13" s="315" t="s">
        <v>352</v>
      </c>
      <c r="B13" s="8"/>
      <c r="C13" s="170" t="s">
        <v>28</v>
      </c>
      <c r="D13" s="9"/>
      <c r="E13" s="201"/>
      <c r="F13" s="10"/>
      <c r="G13" s="165"/>
    </row>
    <row r="14" spans="1:7" s="16" customFormat="1" ht="10.5" customHeight="1">
      <c r="A14" s="12"/>
      <c r="B14" s="57"/>
      <c r="C14" s="171"/>
      <c r="D14" s="13"/>
      <c r="E14" s="202"/>
      <c r="F14" s="14"/>
      <c r="G14" s="140"/>
    </row>
    <row r="15" spans="1:7" s="16" customFormat="1" ht="13.5" customHeight="1">
      <c r="A15" s="12"/>
      <c r="B15" s="12" t="s">
        <v>75</v>
      </c>
      <c r="C15" s="182" t="s">
        <v>76</v>
      </c>
      <c r="D15" s="13"/>
      <c r="E15" s="202"/>
      <c r="F15" s="14"/>
      <c r="G15" s="140"/>
    </row>
    <row r="16" spans="1:7" s="16" customFormat="1" ht="13.5" customHeight="1">
      <c r="A16" s="12" t="s">
        <v>125</v>
      </c>
      <c r="B16" s="12" t="s">
        <v>77</v>
      </c>
      <c r="C16" s="182" t="s">
        <v>78</v>
      </c>
      <c r="D16" s="17"/>
      <c r="E16" s="203"/>
      <c r="F16" s="14"/>
      <c r="G16" s="140"/>
    </row>
    <row r="17" spans="1:7" s="126" customFormat="1" ht="108">
      <c r="A17" s="1"/>
      <c r="B17" s="1"/>
      <c r="C17" s="177" t="s">
        <v>212</v>
      </c>
      <c r="D17" s="80"/>
      <c r="E17" s="207"/>
      <c r="F17" s="80"/>
      <c r="G17" s="141"/>
    </row>
    <row r="18" spans="1:7" s="16" customFormat="1">
      <c r="A18" s="1"/>
      <c r="B18" s="1"/>
      <c r="C18" s="178" t="s">
        <v>41</v>
      </c>
      <c r="D18" s="13"/>
      <c r="E18" s="202"/>
      <c r="F18" s="13"/>
      <c r="G18" s="140"/>
    </row>
    <row r="19" spans="1:7" s="16" customFormat="1">
      <c r="A19" s="353"/>
      <c r="B19" s="353"/>
      <c r="C19" s="179" t="s">
        <v>211</v>
      </c>
      <c r="D19" s="313" t="s">
        <v>213</v>
      </c>
      <c r="E19" s="319">
        <v>1.46</v>
      </c>
      <c r="F19" s="319"/>
      <c r="G19" s="148"/>
    </row>
    <row r="20" spans="1:7" s="16" customFormat="1">
      <c r="A20" s="67"/>
      <c r="B20" s="67"/>
      <c r="C20" s="180"/>
      <c r="D20" s="25"/>
      <c r="E20" s="206"/>
      <c r="F20" s="29"/>
      <c r="G20" s="144"/>
    </row>
    <row r="21" spans="1:7" s="16" customFormat="1" ht="27.75" customHeight="1">
      <c r="A21" s="67" t="s">
        <v>163</v>
      </c>
      <c r="B21" s="67" t="s">
        <v>64</v>
      </c>
      <c r="C21" s="224" t="s">
        <v>68</v>
      </c>
      <c r="D21" s="255"/>
      <c r="E21" s="208"/>
      <c r="F21" s="81"/>
      <c r="G21" s="277"/>
    </row>
    <row r="22" spans="1:7" s="16" customFormat="1" ht="40.5" customHeight="1">
      <c r="A22" s="1"/>
      <c r="B22" s="63"/>
      <c r="C22" s="128" t="s">
        <v>63</v>
      </c>
      <c r="D22" s="13"/>
      <c r="E22" s="206"/>
      <c r="F22" s="13"/>
      <c r="G22" s="140"/>
    </row>
    <row r="23" spans="1:7" s="16" customFormat="1" ht="14.25" customHeight="1">
      <c r="A23" s="12"/>
      <c r="B23" s="57"/>
      <c r="C23" s="180" t="s">
        <v>41</v>
      </c>
      <c r="D23" s="13"/>
      <c r="E23" s="206"/>
      <c r="F23" s="14"/>
      <c r="G23" s="140"/>
    </row>
    <row r="24" spans="1:7" s="69" customFormat="1" ht="60">
      <c r="A24" s="12" t="s">
        <v>164</v>
      </c>
      <c r="B24" s="57"/>
      <c r="C24" s="332" t="s">
        <v>214</v>
      </c>
      <c r="D24" s="13" t="s">
        <v>35</v>
      </c>
      <c r="E24" s="206">
        <v>873</v>
      </c>
      <c r="F24" s="14"/>
      <c r="G24" s="140"/>
    </row>
    <row r="25" spans="1:7" s="69" customFormat="1" ht="72">
      <c r="A25" s="352" t="s">
        <v>165</v>
      </c>
      <c r="B25" s="57"/>
      <c r="C25" s="273" t="s">
        <v>180</v>
      </c>
      <c r="D25" s="13" t="s">
        <v>35</v>
      </c>
      <c r="E25" s="206">
        <v>17</v>
      </c>
      <c r="F25" s="14"/>
      <c r="G25" s="140"/>
    </row>
    <row r="26" spans="1:7" s="69" customFormat="1" ht="36">
      <c r="A26" s="352" t="s">
        <v>166</v>
      </c>
      <c r="B26" s="57"/>
      <c r="C26" s="273" t="s">
        <v>181</v>
      </c>
      <c r="D26" s="13" t="s">
        <v>49</v>
      </c>
      <c r="E26" s="231">
        <v>1</v>
      </c>
      <c r="F26" s="14"/>
      <c r="G26" s="140"/>
    </row>
    <row r="27" spans="1:7" s="69" customFormat="1" ht="24">
      <c r="A27" s="352" t="s">
        <v>167</v>
      </c>
      <c r="B27" s="57"/>
      <c r="C27" s="273" t="s">
        <v>156</v>
      </c>
      <c r="D27" s="13" t="s">
        <v>50</v>
      </c>
      <c r="E27" s="206">
        <v>5</v>
      </c>
      <c r="F27" s="14"/>
      <c r="G27" s="140"/>
    </row>
    <row r="28" spans="1:7" s="69" customFormat="1" ht="27" customHeight="1">
      <c r="A28" s="352" t="s">
        <v>168</v>
      </c>
      <c r="B28" s="57"/>
      <c r="C28" s="180" t="s">
        <v>162</v>
      </c>
      <c r="D28" s="13" t="s">
        <v>50</v>
      </c>
      <c r="E28" s="206">
        <v>50</v>
      </c>
      <c r="F28" s="14"/>
      <c r="G28" s="140"/>
    </row>
    <row r="29" spans="1:7" s="69" customFormat="1" ht="48">
      <c r="A29" s="353" t="s">
        <v>169</v>
      </c>
      <c r="B29" s="56"/>
      <c r="C29" s="293" t="s">
        <v>353</v>
      </c>
      <c r="D29" s="358" t="s">
        <v>49</v>
      </c>
      <c r="E29" s="213">
        <v>10</v>
      </c>
      <c r="F29" s="359"/>
      <c r="G29" s="328"/>
    </row>
    <row r="31" spans="1:7" s="16" customFormat="1" ht="15.75" customHeight="1">
      <c r="A31" s="12" t="s">
        <v>170</v>
      </c>
      <c r="B31" s="12" t="s">
        <v>59</v>
      </c>
      <c r="C31" s="182" t="s">
        <v>60</v>
      </c>
      <c r="D31" s="80"/>
      <c r="E31" s="208"/>
      <c r="F31" s="81"/>
      <c r="G31" s="141"/>
    </row>
    <row r="32" spans="1:7" s="126" customFormat="1" ht="39" customHeight="1">
      <c r="A32" s="157"/>
      <c r="B32" s="1"/>
      <c r="C32" s="128" t="s">
        <v>15</v>
      </c>
      <c r="D32" s="279"/>
      <c r="E32" s="208"/>
      <c r="F32" s="143"/>
      <c r="G32" s="277"/>
    </row>
    <row r="33" spans="1:7" s="126" customFormat="1">
      <c r="A33" s="157"/>
      <c r="B33" s="351"/>
      <c r="C33" s="326" t="s">
        <v>182</v>
      </c>
      <c r="D33" s="279"/>
      <c r="E33" s="208"/>
      <c r="F33" s="143"/>
      <c r="G33" s="277"/>
    </row>
    <row r="34" spans="1:7" s="126" customFormat="1" ht="24">
      <c r="A34" s="157"/>
      <c r="B34" s="351"/>
      <c r="C34" s="332" t="s">
        <v>393</v>
      </c>
      <c r="D34" s="279"/>
      <c r="E34" s="208"/>
      <c r="F34" s="143"/>
      <c r="G34" s="277"/>
    </row>
    <row r="35" spans="1:7" s="126" customFormat="1" ht="18" customHeight="1">
      <c r="A35" s="67"/>
      <c r="B35" s="67"/>
      <c r="C35" s="171" t="s">
        <v>41</v>
      </c>
      <c r="D35" s="280"/>
      <c r="E35" s="208"/>
      <c r="F35" s="143"/>
      <c r="G35" s="277"/>
    </row>
    <row r="36" spans="1:7" s="69" customFormat="1" ht="69" customHeight="1">
      <c r="A36" s="410"/>
      <c r="B36" s="303"/>
      <c r="C36" s="334" t="s">
        <v>215</v>
      </c>
      <c r="D36" s="409" t="s">
        <v>50</v>
      </c>
      <c r="E36" s="213">
        <v>50</v>
      </c>
      <c r="F36" s="408"/>
      <c r="G36" s="148"/>
    </row>
    <row r="37" spans="1:7" s="16" customFormat="1" ht="15" customHeight="1">
      <c r="A37" s="57"/>
      <c r="B37" s="57"/>
      <c r="C37" s="180"/>
      <c r="D37" s="13"/>
      <c r="E37" s="206"/>
      <c r="F37" s="14"/>
      <c r="G37" s="140"/>
    </row>
    <row r="38" spans="1:7" s="16" customFormat="1" ht="18.75" customHeight="1">
      <c r="A38" s="12" t="s">
        <v>17</v>
      </c>
      <c r="B38" s="12" t="s">
        <v>57</v>
      </c>
      <c r="C38" s="182" t="s">
        <v>58</v>
      </c>
      <c r="D38" s="80"/>
      <c r="E38" s="208"/>
      <c r="F38" s="81"/>
      <c r="G38" s="141"/>
    </row>
    <row r="39" spans="1:7" s="21" customFormat="1">
      <c r="A39" s="1"/>
      <c r="B39" s="63"/>
      <c r="C39" s="176" t="s">
        <v>41</v>
      </c>
      <c r="D39" s="13"/>
      <c r="E39" s="202"/>
      <c r="F39" s="71"/>
      <c r="G39" s="140"/>
    </row>
    <row r="40" spans="1:7" s="11" customFormat="1" ht="39" customHeight="1">
      <c r="A40" s="12" t="s">
        <v>126</v>
      </c>
      <c r="B40" s="63"/>
      <c r="C40" s="180" t="s">
        <v>105</v>
      </c>
      <c r="D40" s="13" t="s">
        <v>51</v>
      </c>
      <c r="E40" s="206">
        <v>20</v>
      </c>
      <c r="F40" s="261"/>
      <c r="G40" s="140"/>
    </row>
    <row r="41" spans="1:7" s="11" customFormat="1" ht="42.75" customHeight="1">
      <c r="A41" s="67" t="s">
        <v>127</v>
      </c>
      <c r="B41" s="79"/>
      <c r="C41" s="180" t="s">
        <v>106</v>
      </c>
      <c r="D41" s="25" t="s">
        <v>50</v>
      </c>
      <c r="E41" s="206">
        <v>5</v>
      </c>
      <c r="F41" s="262"/>
      <c r="G41" s="144"/>
    </row>
    <row r="42" spans="1:7" s="69" customFormat="1" ht="54" customHeight="1">
      <c r="A42" s="12" t="s">
        <v>128</v>
      </c>
      <c r="B42" s="73"/>
      <c r="C42" s="180" t="s">
        <v>131</v>
      </c>
      <c r="D42" s="13" t="s">
        <v>50</v>
      </c>
      <c r="E42" s="206">
        <v>20</v>
      </c>
      <c r="F42" s="263"/>
      <c r="G42" s="140"/>
    </row>
    <row r="43" spans="1:7" s="69" customFormat="1" ht="55.5" customHeight="1">
      <c r="A43" s="67" t="s">
        <v>129</v>
      </c>
      <c r="B43" s="63"/>
      <c r="C43" s="180" t="s">
        <v>93</v>
      </c>
      <c r="D43" s="13" t="s">
        <v>49</v>
      </c>
      <c r="E43" s="231">
        <v>1</v>
      </c>
      <c r="F43" s="261"/>
      <c r="G43" s="140"/>
    </row>
    <row r="44" spans="1:7" s="69" customFormat="1" ht="46.5" customHeight="1">
      <c r="A44" s="353" t="s">
        <v>130</v>
      </c>
      <c r="B44" s="56"/>
      <c r="C44" s="334" t="s">
        <v>110</v>
      </c>
      <c r="D44" s="358" t="s">
        <v>49</v>
      </c>
      <c r="E44" s="232">
        <v>1</v>
      </c>
      <c r="F44" s="372"/>
      <c r="G44" s="328"/>
    </row>
    <row r="45" spans="1:7" s="69" customFormat="1">
      <c r="A45" s="56"/>
      <c r="B45" s="56"/>
      <c r="C45" s="174"/>
      <c r="D45" s="6"/>
      <c r="E45" s="210"/>
      <c r="F45" s="124"/>
      <c r="G45" s="145"/>
    </row>
    <row r="46" spans="1:7" s="11" customFormat="1" ht="20.100000000000001" customHeight="1">
      <c r="A46" s="20"/>
      <c r="B46" s="8"/>
      <c r="C46" s="330" t="s">
        <v>18</v>
      </c>
      <c r="D46" s="9"/>
      <c r="E46" s="201"/>
      <c r="F46" s="10"/>
      <c r="G46" s="165"/>
    </row>
    <row r="47" spans="1:7" s="16" customFormat="1" ht="12.75" customHeight="1">
      <c r="A47" s="12"/>
      <c r="B47" s="57"/>
      <c r="C47" s="171"/>
      <c r="D47" s="13"/>
      <c r="E47" s="211"/>
      <c r="F47" s="65"/>
      <c r="G47" s="140"/>
    </row>
    <row r="48" spans="1:7" s="16" customFormat="1" ht="20.100000000000001" customHeight="1">
      <c r="A48" s="315" t="s">
        <v>354</v>
      </c>
      <c r="B48" s="8"/>
      <c r="C48" s="170" t="s">
        <v>27</v>
      </c>
      <c r="D48" s="9"/>
      <c r="E48" s="201"/>
      <c r="F48" s="10"/>
      <c r="G48" s="165"/>
    </row>
    <row r="49" spans="1:7" s="24" customFormat="1">
      <c r="A49" s="26"/>
      <c r="B49" s="26"/>
      <c r="C49" s="181"/>
      <c r="D49" s="27"/>
      <c r="E49" s="212"/>
      <c r="F49" s="28"/>
      <c r="G49" s="149"/>
    </row>
    <row r="50" spans="1:7" s="126" customFormat="1" ht="15.75" customHeight="1">
      <c r="A50" s="67" t="s">
        <v>82</v>
      </c>
      <c r="B50" s="67" t="s">
        <v>83</v>
      </c>
      <c r="C50" s="224" t="s">
        <v>84</v>
      </c>
      <c r="D50" s="255"/>
      <c r="E50" s="204"/>
      <c r="F50" s="81"/>
      <c r="G50" s="277"/>
    </row>
    <row r="51" spans="1:7" s="16" customFormat="1" ht="75" customHeight="1">
      <c r="A51" s="278"/>
      <c r="B51" s="278"/>
      <c r="C51" s="326" t="s">
        <v>216</v>
      </c>
      <c r="D51" s="25"/>
      <c r="E51" s="206"/>
      <c r="F51" s="25"/>
      <c r="G51" s="144"/>
    </row>
    <row r="52" spans="1:7" s="16" customFormat="1" ht="24">
      <c r="A52" s="67"/>
      <c r="B52" s="67"/>
      <c r="C52" s="171" t="s">
        <v>107</v>
      </c>
      <c r="D52" s="25"/>
      <c r="E52" s="206"/>
      <c r="F52" s="25"/>
      <c r="G52" s="144"/>
    </row>
    <row r="53" spans="1:7" s="16" customFormat="1">
      <c r="A53" s="303"/>
      <c r="B53" s="227"/>
      <c r="C53" s="281" t="s">
        <v>217</v>
      </c>
      <c r="D53" s="139" t="s">
        <v>35</v>
      </c>
      <c r="E53" s="213">
        <v>7439</v>
      </c>
      <c r="F53" s="22"/>
      <c r="G53" s="148"/>
    </row>
    <row r="54" spans="1:7" s="16" customFormat="1">
      <c r="A54" s="67"/>
      <c r="B54" s="64"/>
      <c r="C54" s="171"/>
      <c r="D54" s="25"/>
      <c r="E54" s="214"/>
      <c r="F54" s="282"/>
      <c r="G54" s="144"/>
    </row>
    <row r="55" spans="1:7" s="126" customFormat="1" ht="15.75" customHeight="1">
      <c r="A55" s="67" t="s">
        <v>85</v>
      </c>
      <c r="B55" s="67" t="s">
        <v>29</v>
      </c>
      <c r="C55" s="224" t="s">
        <v>30</v>
      </c>
      <c r="D55" s="255"/>
      <c r="E55" s="204"/>
      <c r="F55" s="81"/>
      <c r="G55" s="277"/>
    </row>
    <row r="56" spans="1:7" s="16" customFormat="1" ht="60">
      <c r="A56" s="278"/>
      <c r="B56" s="67" t="s">
        <v>36</v>
      </c>
      <c r="C56" s="326" t="s">
        <v>241</v>
      </c>
      <c r="D56" s="25"/>
      <c r="E56" s="206"/>
      <c r="F56" s="25"/>
      <c r="G56" s="144"/>
    </row>
    <row r="57" spans="1:7" s="16" customFormat="1">
      <c r="A57" s="278"/>
      <c r="B57" s="278"/>
      <c r="C57" s="171" t="s">
        <v>41</v>
      </c>
      <c r="D57" s="25"/>
      <c r="E57" s="206"/>
      <c r="F57" s="25"/>
      <c r="G57" s="144"/>
    </row>
    <row r="58" spans="1:7" s="16" customFormat="1" ht="12.75" customHeight="1">
      <c r="A58" s="227"/>
      <c r="B58" s="227"/>
      <c r="C58" s="174" t="s">
        <v>108</v>
      </c>
      <c r="D58" s="139" t="s">
        <v>35</v>
      </c>
      <c r="E58" s="213">
        <v>11195</v>
      </c>
      <c r="F58" s="22"/>
      <c r="G58" s="148"/>
    </row>
    <row r="59" spans="1:7" s="16" customFormat="1">
      <c r="A59" s="67"/>
      <c r="B59" s="67"/>
      <c r="C59" s="171"/>
      <c r="D59" s="25"/>
      <c r="E59" s="206"/>
      <c r="F59" s="29"/>
      <c r="G59" s="144"/>
    </row>
    <row r="60" spans="1:7" s="16" customFormat="1" ht="12.75" customHeight="1">
      <c r="A60" s="67" t="s">
        <v>132</v>
      </c>
      <c r="B60" s="67" t="s">
        <v>111</v>
      </c>
      <c r="C60" s="224" t="s">
        <v>112</v>
      </c>
      <c r="D60" s="25"/>
      <c r="E60" s="206"/>
      <c r="F60" s="29"/>
      <c r="G60" s="144"/>
    </row>
    <row r="61" spans="1:7" s="16" customFormat="1" ht="39" customHeight="1">
      <c r="A61" s="67"/>
      <c r="B61" s="67"/>
      <c r="C61" s="171" t="s">
        <v>113</v>
      </c>
      <c r="D61" s="25"/>
      <c r="E61" s="206"/>
      <c r="F61" s="29"/>
      <c r="G61" s="24"/>
    </row>
    <row r="62" spans="1:7" s="16" customFormat="1" ht="15" customHeight="1">
      <c r="A62" s="67"/>
      <c r="B62" s="67"/>
      <c r="C62" s="171" t="s">
        <v>41</v>
      </c>
      <c r="D62" s="25"/>
      <c r="E62" s="206"/>
      <c r="F62" s="29"/>
      <c r="G62" s="144"/>
    </row>
    <row r="63" spans="1:7" s="16" customFormat="1">
      <c r="A63" s="227"/>
      <c r="B63" s="227"/>
      <c r="C63" s="174" t="s">
        <v>114</v>
      </c>
      <c r="D63" s="139" t="s">
        <v>51</v>
      </c>
      <c r="E63" s="213">
        <v>7529</v>
      </c>
      <c r="F63" s="22"/>
      <c r="G63" s="148"/>
    </row>
    <row r="64" spans="1:7" s="16" customFormat="1">
      <c r="A64" s="67"/>
      <c r="B64" s="67"/>
      <c r="C64" s="171"/>
      <c r="D64" s="25"/>
      <c r="E64" s="206"/>
      <c r="F64" s="29"/>
      <c r="G64" s="144"/>
    </row>
    <row r="65" spans="1:7" s="126" customFormat="1" ht="18.75" customHeight="1">
      <c r="A65" s="12" t="s">
        <v>133</v>
      </c>
      <c r="B65" s="12" t="s">
        <v>79</v>
      </c>
      <c r="C65" s="224" t="s">
        <v>80</v>
      </c>
      <c r="D65" s="80"/>
      <c r="E65" s="207"/>
      <c r="F65" s="125"/>
      <c r="G65" s="141"/>
    </row>
    <row r="66" spans="1:7" s="16" customFormat="1" ht="37.5" customHeight="1">
      <c r="A66" s="1"/>
      <c r="B66" s="63"/>
      <c r="C66" s="326" t="s">
        <v>332</v>
      </c>
      <c r="D66" s="13"/>
      <c r="E66" s="202"/>
      <c r="F66" s="13"/>
      <c r="G66" s="140"/>
    </row>
    <row r="67" spans="1:7" s="16" customFormat="1">
      <c r="A67" s="1"/>
      <c r="B67" s="63"/>
      <c r="C67" s="128" t="s">
        <v>41</v>
      </c>
      <c r="D67" s="13"/>
      <c r="E67" s="202"/>
      <c r="F67" s="13"/>
      <c r="G67" s="140"/>
    </row>
    <row r="68" spans="1:7" s="114" customFormat="1">
      <c r="A68" s="119"/>
      <c r="B68" s="119"/>
      <c r="C68" s="183" t="s">
        <v>81</v>
      </c>
      <c r="D68" s="18" t="s">
        <v>35</v>
      </c>
      <c r="E68" s="205">
        <v>283</v>
      </c>
      <c r="F68" s="7"/>
      <c r="G68" s="142"/>
    </row>
    <row r="69" spans="1:7" s="16" customFormat="1">
      <c r="A69" s="12"/>
      <c r="B69" s="57"/>
      <c r="C69" s="175"/>
      <c r="D69" s="13"/>
      <c r="E69" s="214"/>
      <c r="F69" s="29"/>
      <c r="G69" s="140"/>
    </row>
    <row r="70" spans="1:7" s="126" customFormat="1">
      <c r="A70" s="12" t="s">
        <v>134</v>
      </c>
      <c r="B70" s="12" t="s">
        <v>32</v>
      </c>
      <c r="C70" s="182" t="s">
        <v>33</v>
      </c>
      <c r="D70" s="80"/>
      <c r="E70" s="207"/>
      <c r="F70" s="125"/>
      <c r="G70" s="141"/>
    </row>
    <row r="71" spans="1:7" s="16" customFormat="1" ht="73.5" customHeight="1">
      <c r="A71" s="1"/>
      <c r="B71" s="63"/>
      <c r="C71" s="326" t="s">
        <v>333</v>
      </c>
      <c r="D71" s="13"/>
      <c r="E71" s="202"/>
      <c r="F71" s="13"/>
      <c r="G71" s="140"/>
    </row>
    <row r="72" spans="1:7" s="16" customFormat="1">
      <c r="A72" s="1"/>
      <c r="B72" s="63"/>
      <c r="C72" s="128" t="s">
        <v>41</v>
      </c>
      <c r="D72" s="13"/>
      <c r="E72" s="202"/>
      <c r="F72" s="13"/>
      <c r="G72" s="140"/>
    </row>
    <row r="73" spans="1:7" s="114" customFormat="1">
      <c r="A73" s="119"/>
      <c r="B73" s="119"/>
      <c r="C73" s="183" t="s">
        <v>109</v>
      </c>
      <c r="D73" s="18" t="s">
        <v>51</v>
      </c>
      <c r="E73" s="205">
        <v>2614</v>
      </c>
      <c r="F73" s="7"/>
      <c r="G73" s="142"/>
    </row>
    <row r="74" spans="1:7" s="16" customFormat="1">
      <c r="A74" s="67"/>
      <c r="B74" s="64"/>
      <c r="C74" s="175"/>
      <c r="D74" s="25"/>
      <c r="E74" s="214"/>
      <c r="F74" s="29"/>
      <c r="G74" s="144"/>
    </row>
    <row r="75" spans="1:7" s="126" customFormat="1" ht="15.75" customHeight="1">
      <c r="A75" s="67" t="s">
        <v>135</v>
      </c>
      <c r="B75" s="67" t="s">
        <v>70</v>
      </c>
      <c r="C75" s="224" t="s">
        <v>71</v>
      </c>
      <c r="D75" s="255"/>
      <c r="E75" s="204"/>
      <c r="F75" s="81"/>
      <c r="G75" s="277"/>
    </row>
    <row r="76" spans="1:7" s="16" customFormat="1" ht="73.5" customHeight="1">
      <c r="A76" s="278"/>
      <c r="B76" s="283"/>
      <c r="C76" s="128" t="s">
        <v>89</v>
      </c>
      <c r="D76" s="25"/>
      <c r="E76" s="214"/>
      <c r="F76" s="25"/>
      <c r="G76" s="144"/>
    </row>
    <row r="77" spans="1:7" s="16" customFormat="1">
      <c r="A77" s="278"/>
      <c r="B77" s="283"/>
      <c r="C77" s="171" t="s">
        <v>72</v>
      </c>
      <c r="D77" s="25"/>
      <c r="E77" s="214"/>
      <c r="F77" s="25"/>
      <c r="G77" s="144"/>
    </row>
    <row r="78" spans="1:7" s="114" customFormat="1" ht="16.5" customHeight="1">
      <c r="A78" s="156"/>
      <c r="B78" s="156"/>
      <c r="C78" s="183" t="s">
        <v>1</v>
      </c>
      <c r="D78" s="139" t="s">
        <v>35</v>
      </c>
      <c r="E78" s="213">
        <v>3109</v>
      </c>
      <c r="F78" s="22"/>
      <c r="G78" s="148"/>
    </row>
    <row r="79" spans="1:7" s="114" customFormat="1">
      <c r="A79" s="341"/>
      <c r="B79" s="341"/>
      <c r="C79" s="190"/>
      <c r="D79" s="312"/>
      <c r="E79" s="206"/>
      <c r="F79" s="320"/>
      <c r="G79" s="144"/>
    </row>
    <row r="80" spans="1:7" s="114" customFormat="1" ht="16.5" customHeight="1">
      <c r="A80" s="323" t="s">
        <v>136</v>
      </c>
      <c r="B80" s="299" t="s">
        <v>218</v>
      </c>
      <c r="C80" s="373" t="s">
        <v>219</v>
      </c>
      <c r="D80" s="312"/>
      <c r="E80" s="206"/>
      <c r="F80" s="320"/>
      <c r="G80" s="144"/>
    </row>
    <row r="81" spans="1:7" s="114" customFormat="1" ht="108">
      <c r="A81" s="341"/>
      <c r="B81" s="341"/>
      <c r="C81" s="190" t="s">
        <v>392</v>
      </c>
      <c r="D81" s="312"/>
      <c r="E81" s="206"/>
      <c r="F81" s="320"/>
      <c r="G81" s="144"/>
    </row>
    <row r="82" spans="1:7" s="114" customFormat="1">
      <c r="A82" s="341"/>
      <c r="B82" s="341"/>
      <c r="C82" s="190" t="s">
        <v>72</v>
      </c>
      <c r="D82" s="312"/>
      <c r="E82" s="206"/>
      <c r="F82" s="320"/>
      <c r="G82" s="144"/>
    </row>
    <row r="83" spans="1:7" s="114" customFormat="1">
      <c r="A83" s="329"/>
      <c r="B83" s="329"/>
      <c r="C83" s="183" t="s">
        <v>1</v>
      </c>
      <c r="D83" s="313" t="s">
        <v>35</v>
      </c>
      <c r="E83" s="213">
        <v>8015</v>
      </c>
      <c r="F83" s="319"/>
      <c r="G83" s="148"/>
    </row>
    <row r="84" spans="1:7" s="114" customFormat="1">
      <c r="A84" s="234"/>
      <c r="B84" s="234"/>
      <c r="C84" s="190"/>
      <c r="D84" s="25"/>
      <c r="E84" s="206"/>
      <c r="F84" s="29"/>
      <c r="G84" s="144"/>
    </row>
    <row r="85" spans="1:7" s="126" customFormat="1" ht="15.75" customHeight="1">
      <c r="A85" s="323" t="s">
        <v>137</v>
      </c>
      <c r="B85" s="67" t="s">
        <v>62</v>
      </c>
      <c r="C85" s="224" t="s">
        <v>61</v>
      </c>
      <c r="D85" s="255"/>
      <c r="E85" s="204"/>
      <c r="F85" s="81"/>
      <c r="G85" s="277"/>
    </row>
    <row r="86" spans="1:7" s="16" customFormat="1" ht="60">
      <c r="A86" s="278"/>
      <c r="B86" s="283"/>
      <c r="C86" s="326" t="s">
        <v>220</v>
      </c>
      <c r="D86" s="25"/>
      <c r="E86" s="214"/>
      <c r="F86" s="25"/>
      <c r="G86" s="144"/>
    </row>
    <row r="87" spans="1:7" s="16" customFormat="1" ht="24">
      <c r="A87" s="67"/>
      <c r="B87" s="64"/>
      <c r="C87" s="332" t="s">
        <v>221</v>
      </c>
      <c r="D87" s="25"/>
      <c r="E87" s="206"/>
      <c r="F87" s="29"/>
      <c r="G87" s="144"/>
    </row>
    <row r="88" spans="1:7" s="16" customFormat="1" ht="15" customHeight="1">
      <c r="A88" s="340"/>
      <c r="B88" s="303"/>
      <c r="C88" s="296" t="s">
        <v>222</v>
      </c>
      <c r="D88" s="313" t="s">
        <v>51</v>
      </c>
      <c r="E88" s="213">
        <v>8713</v>
      </c>
      <c r="F88" s="319"/>
      <c r="G88" s="148"/>
    </row>
    <row r="89" spans="1:7" s="354" customFormat="1">
      <c r="A89" s="323"/>
      <c r="B89" s="299"/>
      <c r="C89" s="298"/>
      <c r="D89" s="312"/>
      <c r="E89" s="206"/>
      <c r="F89" s="320"/>
      <c r="G89" s="144"/>
    </row>
    <row r="90" spans="1:7" s="354" customFormat="1" ht="15" customHeight="1">
      <c r="A90" s="323" t="s">
        <v>223</v>
      </c>
      <c r="B90" s="299" t="s">
        <v>224</v>
      </c>
      <c r="C90" s="374" t="s">
        <v>225</v>
      </c>
      <c r="D90" s="312"/>
      <c r="E90" s="206"/>
      <c r="F90" s="320"/>
      <c r="G90" s="144"/>
    </row>
    <row r="91" spans="1:7" s="354" customFormat="1" ht="60">
      <c r="A91" s="323"/>
      <c r="B91" s="299"/>
      <c r="C91" s="326" t="s">
        <v>226</v>
      </c>
      <c r="D91" s="312"/>
      <c r="E91" s="206"/>
      <c r="F91" s="320"/>
      <c r="G91" s="144"/>
    </row>
    <row r="92" spans="1:7" s="354" customFormat="1" ht="15" customHeight="1">
      <c r="A92" s="323"/>
      <c r="B92" s="299"/>
      <c r="C92" s="298" t="s">
        <v>41</v>
      </c>
      <c r="D92" s="312"/>
      <c r="E92" s="206"/>
      <c r="F92" s="320"/>
      <c r="G92" s="144"/>
    </row>
    <row r="93" spans="1:7" s="354" customFormat="1" ht="15" customHeight="1">
      <c r="A93" s="340"/>
      <c r="B93" s="303"/>
      <c r="C93" s="296" t="s">
        <v>334</v>
      </c>
      <c r="D93" s="313" t="s">
        <v>51</v>
      </c>
      <c r="E93" s="213">
        <v>4692</v>
      </c>
      <c r="F93" s="319"/>
      <c r="G93" s="148"/>
    </row>
    <row r="94" spans="1:7" s="16" customFormat="1">
      <c r="A94" s="67"/>
      <c r="B94" s="67"/>
      <c r="C94" s="171"/>
      <c r="D94" s="25"/>
      <c r="E94" s="206"/>
      <c r="F94" s="29"/>
      <c r="G94" s="144"/>
    </row>
    <row r="95" spans="1:7" s="16" customFormat="1" ht="14.25" customHeight="1">
      <c r="A95" s="323" t="s">
        <v>227</v>
      </c>
      <c r="B95" s="67" t="s">
        <v>228</v>
      </c>
      <c r="C95" s="224" t="s">
        <v>229</v>
      </c>
      <c r="D95" s="25"/>
      <c r="E95" s="206"/>
      <c r="F95" s="29"/>
      <c r="G95" s="144"/>
    </row>
    <row r="96" spans="1:7" s="16" customFormat="1" ht="24">
      <c r="A96" s="323" t="s">
        <v>242</v>
      </c>
      <c r="B96" s="67" t="s">
        <v>12</v>
      </c>
      <c r="C96" s="326" t="s">
        <v>230</v>
      </c>
      <c r="D96" s="25"/>
      <c r="E96" s="206"/>
      <c r="F96" s="29"/>
      <c r="G96" s="144"/>
    </row>
    <row r="97" spans="1:7" s="354" customFormat="1" ht="144">
      <c r="A97" s="323"/>
      <c r="B97" s="323"/>
      <c r="C97" s="326" t="s">
        <v>231</v>
      </c>
      <c r="D97" s="312"/>
      <c r="E97" s="206"/>
      <c r="F97" s="320"/>
      <c r="G97" s="144"/>
    </row>
    <row r="98" spans="1:7" s="354" customFormat="1">
      <c r="A98" s="323"/>
      <c r="B98" s="323"/>
      <c r="C98" s="326" t="s">
        <v>41</v>
      </c>
      <c r="D98" s="312"/>
      <c r="E98" s="206"/>
      <c r="F98" s="320"/>
      <c r="G98" s="144"/>
    </row>
    <row r="99" spans="1:7" s="354" customFormat="1">
      <c r="A99" s="340"/>
      <c r="B99" s="340"/>
      <c r="C99" s="346" t="s">
        <v>13</v>
      </c>
      <c r="D99" s="313" t="s">
        <v>51</v>
      </c>
      <c r="E99" s="213">
        <v>4330</v>
      </c>
      <c r="F99" s="319"/>
      <c r="G99" s="148"/>
    </row>
    <row r="100" spans="1:7" s="354" customFormat="1">
      <c r="A100" s="323"/>
      <c r="B100" s="323"/>
      <c r="C100" s="326"/>
      <c r="D100" s="312"/>
      <c r="E100" s="206"/>
      <c r="F100" s="320"/>
      <c r="G100" s="144"/>
    </row>
    <row r="101" spans="1:7" s="354" customFormat="1">
      <c r="A101" s="323" t="s">
        <v>243</v>
      </c>
      <c r="B101" s="323" t="s">
        <v>244</v>
      </c>
      <c r="C101" s="308" t="s">
        <v>245</v>
      </c>
      <c r="D101" s="312"/>
      <c r="E101" s="206"/>
      <c r="F101" s="320"/>
      <c r="G101" s="144"/>
    </row>
    <row r="102" spans="1:7" s="354" customFormat="1" ht="96">
      <c r="A102" s="323"/>
      <c r="B102" s="323"/>
      <c r="C102" s="326" t="s">
        <v>355</v>
      </c>
      <c r="D102" s="312"/>
      <c r="E102" s="206"/>
      <c r="F102" s="320"/>
      <c r="G102" s="144"/>
    </row>
    <row r="103" spans="1:7" s="354" customFormat="1">
      <c r="A103" s="323"/>
      <c r="B103" s="323"/>
      <c r="C103" s="326" t="s">
        <v>41</v>
      </c>
      <c r="D103" s="312"/>
      <c r="E103" s="206"/>
      <c r="F103" s="320"/>
      <c r="G103" s="144"/>
    </row>
    <row r="104" spans="1:7" s="354" customFormat="1">
      <c r="A104" s="323"/>
      <c r="B104" s="323"/>
      <c r="C104" s="326"/>
      <c r="D104" s="312"/>
      <c r="E104" s="206"/>
      <c r="F104" s="320"/>
      <c r="G104" s="144"/>
    </row>
    <row r="105" spans="1:7" s="354" customFormat="1">
      <c r="A105" s="323" t="s">
        <v>246</v>
      </c>
      <c r="B105" s="323"/>
      <c r="C105" s="375" t="s">
        <v>247</v>
      </c>
      <c r="D105" s="312"/>
      <c r="E105" s="206"/>
      <c r="F105" s="320"/>
      <c r="G105" s="144"/>
    </row>
    <row r="106" spans="1:7" s="354" customFormat="1" ht="48">
      <c r="A106" s="377"/>
      <c r="B106" s="377"/>
      <c r="C106" s="378" t="s">
        <v>248</v>
      </c>
      <c r="D106" s="379" t="s">
        <v>35</v>
      </c>
      <c r="E106" s="380">
        <v>56</v>
      </c>
      <c r="F106" s="381"/>
      <c r="G106" s="382"/>
    </row>
    <row r="107" spans="1:7" s="354" customFormat="1">
      <c r="A107" s="323"/>
      <c r="B107" s="323"/>
      <c r="C107" s="326"/>
      <c r="D107" s="312"/>
      <c r="E107" s="206"/>
      <c r="F107" s="320"/>
      <c r="G107" s="144"/>
    </row>
    <row r="108" spans="1:7" s="354" customFormat="1">
      <c r="A108" s="323" t="s">
        <v>249</v>
      </c>
      <c r="B108" s="323"/>
      <c r="C108" s="375" t="s">
        <v>250</v>
      </c>
      <c r="D108" s="312"/>
      <c r="E108" s="206"/>
      <c r="F108" s="320"/>
      <c r="G108" s="144"/>
    </row>
    <row r="109" spans="1:7" s="354" customFormat="1" ht="252">
      <c r="A109" s="323"/>
      <c r="B109" s="323"/>
      <c r="C109" s="308" t="s">
        <v>451</v>
      </c>
      <c r="D109" s="312"/>
      <c r="E109" s="206"/>
      <c r="F109" s="320"/>
      <c r="G109" s="144"/>
    </row>
    <row r="110" spans="1:7" s="354" customFormat="1" ht="60">
      <c r="A110" s="323"/>
      <c r="B110" s="323"/>
      <c r="C110" s="308" t="s">
        <v>257</v>
      </c>
      <c r="D110" s="312"/>
      <c r="E110" s="206"/>
      <c r="F110" s="320"/>
      <c r="G110" s="144"/>
    </row>
    <row r="111" spans="1:7" s="354" customFormat="1">
      <c r="A111" s="323" t="s">
        <v>252</v>
      </c>
      <c r="B111" s="323"/>
      <c r="C111" s="376" t="s">
        <v>251</v>
      </c>
      <c r="D111" s="312" t="s">
        <v>49</v>
      </c>
      <c r="E111" s="206">
        <v>476</v>
      </c>
      <c r="F111" s="320"/>
      <c r="G111" s="144"/>
    </row>
    <row r="112" spans="1:7" s="354" customFormat="1">
      <c r="A112" s="377" t="s">
        <v>253</v>
      </c>
      <c r="B112" s="377"/>
      <c r="C112" s="383" t="s">
        <v>254</v>
      </c>
      <c r="D112" s="379" t="s">
        <v>49</v>
      </c>
      <c r="E112" s="380">
        <v>62</v>
      </c>
      <c r="F112" s="381"/>
      <c r="G112" s="382"/>
    </row>
    <row r="113" spans="1:7" s="354" customFormat="1">
      <c r="A113" s="323"/>
      <c r="B113" s="323"/>
      <c r="C113" s="376"/>
      <c r="D113" s="312"/>
      <c r="E113" s="206"/>
      <c r="F113" s="320"/>
      <c r="G113" s="144"/>
    </row>
    <row r="114" spans="1:7" s="354" customFormat="1">
      <c r="A114" s="323" t="s">
        <v>255</v>
      </c>
      <c r="B114" s="323"/>
      <c r="C114" s="375" t="s">
        <v>335</v>
      </c>
      <c r="D114" s="312"/>
      <c r="E114" s="206"/>
      <c r="F114" s="320"/>
      <c r="G114" s="144"/>
    </row>
    <row r="115" spans="1:7" s="354" customFormat="1" ht="48">
      <c r="A115" s="340"/>
      <c r="B115" s="340"/>
      <c r="C115" s="346" t="s">
        <v>256</v>
      </c>
      <c r="D115" s="313" t="s">
        <v>35</v>
      </c>
      <c r="E115" s="213">
        <v>507</v>
      </c>
      <c r="F115" s="319"/>
      <c r="G115" s="148"/>
    </row>
    <row r="116" spans="1:7" s="354" customFormat="1">
      <c r="A116" s="323"/>
      <c r="B116" s="323"/>
      <c r="C116" s="326"/>
      <c r="D116" s="312"/>
      <c r="E116" s="206"/>
      <c r="F116" s="320"/>
      <c r="G116" s="144"/>
    </row>
    <row r="117" spans="1:7" s="354" customFormat="1">
      <c r="A117" s="323" t="s">
        <v>232</v>
      </c>
      <c r="B117" s="323" t="s">
        <v>233</v>
      </c>
      <c r="C117" s="333" t="s">
        <v>236</v>
      </c>
      <c r="D117" s="312"/>
      <c r="E117" s="206"/>
      <c r="F117" s="320"/>
      <c r="G117" s="144"/>
    </row>
    <row r="118" spans="1:7" s="354" customFormat="1" ht="84">
      <c r="A118" s="323" t="s">
        <v>237</v>
      </c>
      <c r="B118" s="323"/>
      <c r="C118" s="326" t="s">
        <v>234</v>
      </c>
      <c r="D118" s="312"/>
      <c r="E118" s="206"/>
      <c r="F118" s="320"/>
      <c r="G118" s="144"/>
    </row>
    <row r="119" spans="1:7" s="354" customFormat="1">
      <c r="A119" s="323"/>
      <c r="B119" s="323"/>
      <c r="C119" s="326" t="s">
        <v>41</v>
      </c>
      <c r="D119" s="312"/>
      <c r="E119" s="206"/>
      <c r="F119" s="320"/>
      <c r="G119" s="144"/>
    </row>
    <row r="120" spans="1:7" s="354" customFormat="1">
      <c r="A120" s="323" t="s">
        <v>307</v>
      </c>
      <c r="B120" s="323"/>
      <c r="C120" s="326" t="s">
        <v>309</v>
      </c>
      <c r="D120" s="312" t="s">
        <v>50</v>
      </c>
      <c r="E120" s="206">
        <v>420</v>
      </c>
      <c r="F120" s="320"/>
      <c r="G120" s="144"/>
    </row>
    <row r="121" spans="1:7" s="16" customFormat="1" ht="14.25" customHeight="1">
      <c r="A121" s="340" t="s">
        <v>308</v>
      </c>
      <c r="B121" s="227"/>
      <c r="C121" s="174" t="s">
        <v>235</v>
      </c>
      <c r="D121" s="313" t="s">
        <v>50</v>
      </c>
      <c r="E121" s="213">
        <v>1990</v>
      </c>
      <c r="F121" s="22"/>
      <c r="G121" s="148"/>
    </row>
    <row r="122" spans="1:7" s="354" customFormat="1" ht="14.25" customHeight="1">
      <c r="A122" s="323"/>
      <c r="B122" s="323"/>
      <c r="C122" s="331"/>
      <c r="D122" s="312"/>
      <c r="E122" s="206"/>
      <c r="F122" s="320"/>
      <c r="G122" s="144"/>
    </row>
    <row r="123" spans="1:7" s="354" customFormat="1" ht="84">
      <c r="A123" s="323" t="s">
        <v>238</v>
      </c>
      <c r="B123" s="323"/>
      <c r="C123" s="326" t="s">
        <v>239</v>
      </c>
      <c r="D123" s="312"/>
      <c r="E123" s="206"/>
      <c r="F123" s="320"/>
      <c r="G123" s="144"/>
    </row>
    <row r="124" spans="1:7" s="354" customFormat="1" ht="14.25" customHeight="1">
      <c r="A124" s="323"/>
      <c r="B124" s="323"/>
      <c r="C124" s="326" t="s">
        <v>41</v>
      </c>
      <c r="D124" s="312"/>
      <c r="E124" s="206"/>
      <c r="F124" s="320"/>
      <c r="G124" s="144"/>
    </row>
    <row r="125" spans="1:7" s="354" customFormat="1" ht="14.25" customHeight="1">
      <c r="A125" s="340"/>
      <c r="B125" s="340"/>
      <c r="C125" s="174" t="s">
        <v>240</v>
      </c>
      <c r="D125" s="313" t="s">
        <v>51</v>
      </c>
      <c r="E125" s="213">
        <v>720</v>
      </c>
      <c r="F125" s="319"/>
      <c r="G125" s="148"/>
    </row>
    <row r="126" spans="1:7" s="16" customFormat="1">
      <c r="A126" s="67"/>
      <c r="B126" s="67"/>
      <c r="C126" s="171"/>
      <c r="D126" s="25"/>
      <c r="E126" s="206"/>
      <c r="F126" s="29"/>
      <c r="G126" s="144"/>
    </row>
    <row r="127" spans="1:7" s="11" customFormat="1" ht="20.100000000000001" customHeight="1">
      <c r="A127" s="20"/>
      <c r="B127" s="8"/>
      <c r="C127" s="330" t="s">
        <v>356</v>
      </c>
      <c r="D127" s="9"/>
      <c r="E127" s="201"/>
      <c r="F127" s="10"/>
      <c r="G127" s="165"/>
    </row>
    <row r="128" spans="1:7" s="16" customFormat="1">
      <c r="A128" s="12"/>
      <c r="B128" s="57"/>
      <c r="C128" s="171"/>
      <c r="D128" s="13"/>
      <c r="E128" s="211"/>
      <c r="F128" s="14"/>
      <c r="G128" s="140"/>
    </row>
    <row r="129" spans="1:7" s="16" customFormat="1" ht="20.100000000000001" customHeight="1">
      <c r="A129" s="315" t="s">
        <v>357</v>
      </c>
      <c r="B129" s="8"/>
      <c r="C129" s="170" t="s">
        <v>34</v>
      </c>
      <c r="D129" s="9"/>
      <c r="E129" s="201"/>
      <c r="F129" s="10"/>
      <c r="G129" s="165"/>
    </row>
    <row r="130" spans="1:7" s="16" customFormat="1">
      <c r="A130" s="12"/>
      <c r="B130" s="57"/>
      <c r="C130" s="171"/>
      <c r="D130" s="13"/>
      <c r="E130" s="211"/>
      <c r="F130" s="14"/>
      <c r="G130" s="140"/>
    </row>
    <row r="131" spans="1:7" s="354" customFormat="1">
      <c r="A131" s="352" t="s">
        <v>138</v>
      </c>
      <c r="B131" s="321" t="s">
        <v>260</v>
      </c>
      <c r="C131" s="384" t="s">
        <v>261</v>
      </c>
      <c r="D131" s="356"/>
      <c r="E131" s="337"/>
      <c r="F131" s="357"/>
      <c r="G131" s="327"/>
    </row>
    <row r="132" spans="1:7" s="354" customFormat="1">
      <c r="A132" s="352"/>
      <c r="B132" s="321" t="s">
        <v>262</v>
      </c>
      <c r="C132" s="331" t="s">
        <v>263</v>
      </c>
      <c r="D132" s="356"/>
      <c r="E132" s="337"/>
      <c r="F132" s="357"/>
      <c r="G132" s="327"/>
    </row>
    <row r="133" spans="1:7" s="354" customFormat="1">
      <c r="A133" s="352" t="s">
        <v>183</v>
      </c>
      <c r="B133" s="321" t="s">
        <v>264</v>
      </c>
      <c r="C133" s="331" t="s">
        <v>265</v>
      </c>
      <c r="D133" s="356"/>
      <c r="E133" s="337"/>
      <c r="F133" s="357"/>
      <c r="G133" s="327"/>
    </row>
    <row r="134" spans="1:7" s="354" customFormat="1" ht="48">
      <c r="A134" s="352"/>
      <c r="B134" s="321"/>
      <c r="C134" s="332" t="s">
        <v>266</v>
      </c>
      <c r="D134" s="356"/>
      <c r="E134" s="337"/>
      <c r="F134" s="357"/>
      <c r="G134" s="327"/>
    </row>
    <row r="135" spans="1:7" s="354" customFormat="1">
      <c r="A135" s="352"/>
      <c r="B135" s="321"/>
      <c r="C135" s="331" t="s">
        <v>41</v>
      </c>
      <c r="D135" s="356"/>
      <c r="E135" s="337"/>
      <c r="F135" s="357"/>
      <c r="G135" s="327"/>
    </row>
    <row r="136" spans="1:7" s="354" customFormat="1">
      <c r="A136" s="352"/>
      <c r="B136" s="321"/>
      <c r="C136" s="331" t="s">
        <v>267</v>
      </c>
      <c r="D136" s="356"/>
      <c r="E136" s="337"/>
      <c r="F136" s="357"/>
      <c r="G136" s="327"/>
    </row>
    <row r="137" spans="1:7" s="354" customFormat="1" ht="24">
      <c r="A137" s="353"/>
      <c r="B137" s="56"/>
      <c r="C137" s="334" t="s">
        <v>268</v>
      </c>
      <c r="D137" s="358" t="s">
        <v>35</v>
      </c>
      <c r="E137" s="213">
        <v>2744</v>
      </c>
      <c r="F137" s="319"/>
      <c r="G137" s="148"/>
    </row>
    <row r="138" spans="1:7" s="354" customFormat="1">
      <c r="A138" s="352"/>
      <c r="B138" s="321"/>
      <c r="C138" s="331"/>
      <c r="D138" s="356"/>
      <c r="E138" s="337"/>
      <c r="F138" s="357"/>
      <c r="G138" s="327"/>
    </row>
    <row r="139" spans="1:7" s="354" customFormat="1">
      <c r="A139" s="352" t="s">
        <v>184</v>
      </c>
      <c r="B139" s="299" t="s">
        <v>269</v>
      </c>
      <c r="C139" s="385" t="s">
        <v>270</v>
      </c>
      <c r="D139" s="312"/>
      <c r="E139" s="337"/>
      <c r="F139" s="357"/>
      <c r="G139" s="327"/>
    </row>
    <row r="140" spans="1:7" s="354" customFormat="1" ht="72">
      <c r="A140" s="352"/>
      <c r="B140" s="299"/>
      <c r="C140" s="332" t="s">
        <v>272</v>
      </c>
      <c r="D140" s="312"/>
      <c r="E140" s="337"/>
      <c r="F140" s="357"/>
      <c r="G140" s="327"/>
    </row>
    <row r="141" spans="1:7" s="354" customFormat="1">
      <c r="A141" s="352"/>
      <c r="B141" s="299"/>
      <c r="C141" s="331" t="s">
        <v>276</v>
      </c>
      <c r="D141" s="312"/>
      <c r="E141" s="337"/>
      <c r="F141" s="357"/>
      <c r="G141" s="327"/>
    </row>
    <row r="142" spans="1:7" s="354" customFormat="1" ht="36">
      <c r="A142" s="353"/>
      <c r="B142" s="303"/>
      <c r="C142" s="334" t="s">
        <v>271</v>
      </c>
      <c r="D142" s="313" t="s">
        <v>51</v>
      </c>
      <c r="E142" s="213">
        <v>188</v>
      </c>
      <c r="F142" s="359"/>
      <c r="G142" s="328"/>
    </row>
    <row r="143" spans="1:7" s="354" customFormat="1">
      <c r="A143" s="352"/>
      <c r="B143" s="321"/>
      <c r="C143" s="331"/>
      <c r="D143" s="356"/>
      <c r="E143" s="337"/>
      <c r="F143" s="357"/>
      <c r="G143" s="327"/>
    </row>
    <row r="144" spans="1:7" s="354" customFormat="1">
      <c r="A144" s="352" t="s">
        <v>139</v>
      </c>
      <c r="B144" s="321" t="s">
        <v>273</v>
      </c>
      <c r="C144" s="384" t="s">
        <v>274</v>
      </c>
      <c r="D144" s="356"/>
      <c r="E144" s="337"/>
      <c r="F144" s="357"/>
      <c r="G144" s="327"/>
    </row>
    <row r="145" spans="1:7" s="354" customFormat="1" ht="96">
      <c r="A145" s="352"/>
      <c r="B145" s="321"/>
      <c r="C145" s="332" t="s">
        <v>336</v>
      </c>
      <c r="D145" s="356"/>
      <c r="E145" s="337"/>
      <c r="F145" s="357"/>
      <c r="G145" s="327"/>
    </row>
    <row r="146" spans="1:7" s="354" customFormat="1">
      <c r="A146" s="352"/>
      <c r="B146" s="321"/>
      <c r="C146" s="331" t="s">
        <v>41</v>
      </c>
      <c r="D146" s="356"/>
      <c r="E146" s="337"/>
      <c r="F146" s="357"/>
      <c r="G146" s="327"/>
    </row>
    <row r="147" spans="1:7" s="354" customFormat="1" ht="24">
      <c r="A147" s="353"/>
      <c r="B147" s="56"/>
      <c r="C147" s="174" t="s">
        <v>275</v>
      </c>
      <c r="D147" s="358" t="s">
        <v>35</v>
      </c>
      <c r="E147" s="213">
        <v>16</v>
      </c>
      <c r="F147" s="359"/>
      <c r="G147" s="328"/>
    </row>
    <row r="148" spans="1:7" s="354" customFormat="1">
      <c r="A148" s="352"/>
      <c r="B148" s="321"/>
      <c r="C148" s="331"/>
      <c r="D148" s="356"/>
      <c r="E148" s="337"/>
      <c r="F148" s="357"/>
      <c r="G148" s="327"/>
    </row>
    <row r="149" spans="1:7" s="16" customFormat="1" ht="15" customHeight="1">
      <c r="A149" s="323" t="s">
        <v>140</v>
      </c>
      <c r="B149" s="64" t="s">
        <v>116</v>
      </c>
      <c r="C149" s="284" t="s">
        <v>118</v>
      </c>
      <c r="D149" s="25"/>
      <c r="E149" s="206"/>
      <c r="F149" s="29"/>
      <c r="G149" s="144"/>
    </row>
    <row r="150" spans="1:7" s="16" customFormat="1" ht="33.75" customHeight="1">
      <c r="A150" s="67"/>
      <c r="B150" s="64"/>
      <c r="C150" s="180" t="s">
        <v>119</v>
      </c>
      <c r="D150" s="25"/>
      <c r="E150" s="206"/>
      <c r="F150" s="29"/>
      <c r="G150" s="144"/>
    </row>
    <row r="151" spans="1:7" s="16" customFormat="1" ht="84">
      <c r="A151" s="67"/>
      <c r="B151" s="64"/>
      <c r="C151" s="332" t="s">
        <v>358</v>
      </c>
      <c r="D151" s="25"/>
      <c r="E151" s="206"/>
      <c r="F151" s="29"/>
      <c r="G151" s="144"/>
    </row>
    <row r="152" spans="1:7" s="16" customFormat="1" ht="24">
      <c r="A152" s="323"/>
      <c r="B152" s="299"/>
      <c r="C152" s="332" t="s">
        <v>120</v>
      </c>
      <c r="D152" s="312"/>
      <c r="E152" s="206"/>
      <c r="F152" s="320"/>
      <c r="G152" s="144"/>
    </row>
    <row r="153" spans="1:7" s="354" customFormat="1">
      <c r="A153" s="323" t="s">
        <v>185</v>
      </c>
      <c r="B153" s="299"/>
      <c r="C153" s="295" t="s">
        <v>258</v>
      </c>
      <c r="D153" s="312" t="s">
        <v>50</v>
      </c>
      <c r="E153" s="206">
        <v>235</v>
      </c>
      <c r="F153" s="320"/>
      <c r="G153" s="144"/>
    </row>
    <row r="154" spans="1:7" s="354" customFormat="1">
      <c r="A154" s="410" t="s">
        <v>186</v>
      </c>
      <c r="B154" s="303"/>
      <c r="C154" s="403" t="s">
        <v>259</v>
      </c>
      <c r="D154" s="409" t="s">
        <v>50</v>
      </c>
      <c r="E154" s="213">
        <v>200</v>
      </c>
      <c r="F154" s="408"/>
      <c r="G154" s="148"/>
    </row>
    <row r="155" spans="1:7" s="16" customFormat="1">
      <c r="A155" s="237"/>
      <c r="B155" s="238"/>
      <c r="C155" s="239"/>
      <c r="D155" s="240"/>
      <c r="E155" s="241"/>
      <c r="F155" s="242"/>
      <c r="G155" s="243"/>
    </row>
    <row r="156" spans="1:7" s="16" customFormat="1">
      <c r="A156" s="352" t="s">
        <v>141</v>
      </c>
      <c r="B156" s="323" t="s">
        <v>277</v>
      </c>
      <c r="C156" s="192" t="s">
        <v>278</v>
      </c>
      <c r="D156" s="312"/>
      <c r="E156" s="209"/>
      <c r="F156" s="29"/>
      <c r="G156" s="144"/>
    </row>
    <row r="157" spans="1:7" s="16" customFormat="1" ht="156">
      <c r="A157" s="1"/>
      <c r="B157" s="299"/>
      <c r="C157" s="332" t="s">
        <v>284</v>
      </c>
      <c r="D157" s="312"/>
      <c r="E157" s="206"/>
      <c r="F157" s="25"/>
      <c r="G157" s="144"/>
    </row>
    <row r="158" spans="1:7" s="354" customFormat="1" ht="24">
      <c r="A158" s="351"/>
      <c r="B158" s="299"/>
      <c r="C158" s="332" t="s">
        <v>279</v>
      </c>
      <c r="D158" s="312"/>
      <c r="E158" s="206"/>
      <c r="F158" s="312"/>
      <c r="G158" s="144"/>
    </row>
    <row r="159" spans="1:7" s="354" customFormat="1">
      <c r="A159" s="351" t="s">
        <v>280</v>
      </c>
      <c r="B159" s="299"/>
      <c r="C159" s="332" t="s">
        <v>282</v>
      </c>
      <c r="D159" s="312" t="s">
        <v>50</v>
      </c>
      <c r="E159" s="206">
        <v>10</v>
      </c>
      <c r="F159" s="320"/>
      <c r="G159" s="144"/>
    </row>
    <row r="160" spans="1:7" s="354" customFormat="1">
      <c r="A160" s="353" t="s">
        <v>281</v>
      </c>
      <c r="B160" s="303"/>
      <c r="C160" s="334" t="s">
        <v>283</v>
      </c>
      <c r="D160" s="313" t="s">
        <v>50</v>
      </c>
      <c r="E160" s="213">
        <v>65</v>
      </c>
      <c r="F160" s="319"/>
      <c r="G160" s="148"/>
    </row>
    <row r="161" spans="1:7" s="16" customFormat="1">
      <c r="A161" s="12"/>
      <c r="B161" s="57"/>
      <c r="C161" s="171"/>
      <c r="D161" s="13"/>
      <c r="E161" s="211"/>
      <c r="F161" s="14"/>
      <c r="G161" s="140"/>
    </row>
    <row r="162" spans="1:7" s="133" customFormat="1" ht="11.25" customHeight="1">
      <c r="A162" s="306" t="s">
        <v>142</v>
      </c>
      <c r="B162" s="131" t="s">
        <v>53</v>
      </c>
      <c r="C162" s="184" t="s">
        <v>52</v>
      </c>
      <c r="D162" s="132"/>
      <c r="E162" s="215"/>
      <c r="F162" s="116"/>
      <c r="G162" s="146"/>
    </row>
    <row r="163" spans="1:7" s="133" customFormat="1">
      <c r="A163" s="131"/>
      <c r="B163" s="131" t="s">
        <v>54</v>
      </c>
      <c r="C163" s="188" t="s">
        <v>55</v>
      </c>
      <c r="D163" s="132"/>
      <c r="E163" s="215"/>
      <c r="F163" s="116"/>
      <c r="G163" s="146"/>
    </row>
    <row r="164" spans="1:7" s="155" customFormat="1" ht="48">
      <c r="A164" s="130"/>
      <c r="B164" s="130"/>
      <c r="C164" s="185" t="s">
        <v>90</v>
      </c>
      <c r="D164" s="152"/>
      <c r="E164" s="218"/>
      <c r="F164" s="153"/>
      <c r="G164" s="154"/>
    </row>
    <row r="165" spans="1:7" s="155" customFormat="1">
      <c r="A165" s="130"/>
      <c r="B165" s="130"/>
      <c r="C165" s="186" t="s">
        <v>41</v>
      </c>
      <c r="D165" s="152"/>
      <c r="E165" s="218"/>
      <c r="F165" s="153"/>
      <c r="G165" s="154"/>
    </row>
    <row r="166" spans="1:7" s="155" customFormat="1" ht="24" customHeight="1">
      <c r="A166" s="131"/>
      <c r="B166" s="131"/>
      <c r="C166" s="185" t="s">
        <v>26</v>
      </c>
      <c r="D166" s="152"/>
      <c r="E166" s="218"/>
      <c r="F166" s="153"/>
      <c r="G166" s="154"/>
    </row>
    <row r="167" spans="1:7" s="137" customFormat="1" ht="36">
      <c r="A167" s="310" t="s">
        <v>341</v>
      </c>
      <c r="B167" s="138"/>
      <c r="C167" s="266" t="s">
        <v>359</v>
      </c>
      <c r="D167" s="132" t="s">
        <v>50</v>
      </c>
      <c r="E167" s="215">
        <v>660</v>
      </c>
      <c r="F167" s="116"/>
      <c r="G167" s="146"/>
    </row>
    <row r="168" spans="1:7" s="137" customFormat="1" ht="36">
      <c r="A168" s="305" t="s">
        <v>342</v>
      </c>
      <c r="B168" s="136"/>
      <c r="C168" s="386" t="s">
        <v>360</v>
      </c>
      <c r="D168" s="134" t="s">
        <v>50</v>
      </c>
      <c r="E168" s="265">
        <v>40</v>
      </c>
      <c r="F168" s="135"/>
      <c r="G168" s="264"/>
    </row>
    <row r="169" spans="1:7" s="115" customFormat="1" ht="10.5" customHeight="1">
      <c r="A169" s="234"/>
      <c r="B169" s="129"/>
      <c r="C169" s="176"/>
      <c r="D169" s="25"/>
      <c r="E169" s="202"/>
      <c r="F169" s="29"/>
      <c r="G169" s="140"/>
    </row>
    <row r="170" spans="1:7" s="115" customFormat="1" ht="13.5" customHeight="1">
      <c r="A170" s="323" t="s">
        <v>172</v>
      </c>
      <c r="B170" s="57" t="s">
        <v>147</v>
      </c>
      <c r="C170" s="236" t="s">
        <v>91</v>
      </c>
      <c r="D170" s="25"/>
      <c r="E170" s="202"/>
      <c r="F170" s="29"/>
      <c r="G170" s="140"/>
    </row>
    <row r="171" spans="1:7" s="115" customFormat="1" ht="36">
      <c r="A171" s="234"/>
      <c r="B171" s="129"/>
      <c r="C171" s="308" t="s">
        <v>361</v>
      </c>
      <c r="D171" s="25"/>
      <c r="E171" s="202"/>
      <c r="F171" s="29"/>
      <c r="G171" s="140"/>
    </row>
    <row r="172" spans="1:7" s="115" customFormat="1" ht="60">
      <c r="A172" s="234"/>
      <c r="B172" s="129"/>
      <c r="C172" s="308" t="s">
        <v>302</v>
      </c>
      <c r="D172" s="25"/>
      <c r="E172" s="202"/>
      <c r="F172" s="29"/>
      <c r="G172" s="140"/>
    </row>
    <row r="173" spans="1:7" s="115" customFormat="1" ht="13.5" customHeight="1">
      <c r="B173" s="129"/>
      <c r="C173" s="176" t="s">
        <v>41</v>
      </c>
      <c r="D173" s="244"/>
      <c r="E173" s="202"/>
      <c r="F173" s="29"/>
      <c r="G173" s="140"/>
    </row>
    <row r="174" spans="1:7" s="115" customFormat="1" ht="29.25" customHeight="1">
      <c r="A174" s="310"/>
      <c r="B174" s="129"/>
      <c r="C174" s="307" t="s">
        <v>299</v>
      </c>
      <c r="D174" s="244"/>
      <c r="E174" s="202"/>
      <c r="F174" s="29"/>
      <c r="G174" s="140"/>
    </row>
    <row r="175" spans="1:7" s="115" customFormat="1">
      <c r="A175" s="310" t="s">
        <v>339</v>
      </c>
      <c r="B175" s="129"/>
      <c r="C175" s="290" t="s">
        <v>285</v>
      </c>
      <c r="D175" s="244" t="s">
        <v>51</v>
      </c>
      <c r="E175" s="202">
        <v>240</v>
      </c>
      <c r="F175" s="29"/>
      <c r="G175" s="140"/>
    </row>
    <row r="176" spans="1:7" s="115" customFormat="1">
      <c r="A176" s="305" t="s">
        <v>340</v>
      </c>
      <c r="B176" s="119"/>
      <c r="C176" s="311" t="s">
        <v>286</v>
      </c>
      <c r="D176" s="245" t="s">
        <v>35</v>
      </c>
      <c r="E176" s="205">
        <v>108</v>
      </c>
      <c r="F176" s="22"/>
      <c r="G176" s="142"/>
    </row>
    <row r="177" spans="1:7" s="325" customFormat="1">
      <c r="A177" s="310"/>
      <c r="B177" s="302"/>
      <c r="C177" s="290"/>
      <c r="D177" s="304"/>
      <c r="E177" s="335"/>
      <c r="F177" s="320"/>
      <c r="G177" s="327"/>
    </row>
    <row r="178" spans="1:7" s="325" customFormat="1">
      <c r="A178" s="310" t="s">
        <v>143</v>
      </c>
      <c r="B178" s="302" t="s">
        <v>287</v>
      </c>
      <c r="C178" s="387" t="s">
        <v>288</v>
      </c>
      <c r="D178" s="304"/>
      <c r="E178" s="335"/>
      <c r="F178" s="320"/>
      <c r="G178" s="327"/>
    </row>
    <row r="179" spans="1:7" s="325" customFormat="1" ht="84">
      <c r="A179" s="310"/>
      <c r="B179" s="302"/>
      <c r="C179" s="308" t="s">
        <v>362</v>
      </c>
      <c r="D179" s="304"/>
      <c r="E179" s="335"/>
      <c r="F179" s="320"/>
      <c r="G179" s="327"/>
    </row>
    <row r="180" spans="1:7" s="325" customFormat="1">
      <c r="A180" s="310"/>
      <c r="B180" s="302"/>
      <c r="C180" s="290" t="s">
        <v>289</v>
      </c>
      <c r="D180" s="304"/>
      <c r="E180" s="335"/>
      <c r="F180" s="320"/>
      <c r="G180" s="327"/>
    </row>
    <row r="181" spans="1:7" s="325" customFormat="1">
      <c r="A181" s="305"/>
      <c r="B181" s="119"/>
      <c r="C181" s="311" t="s">
        <v>290</v>
      </c>
      <c r="D181" s="245" t="s">
        <v>49</v>
      </c>
      <c r="E181" s="336">
        <v>320</v>
      </c>
      <c r="F181" s="319"/>
      <c r="G181" s="328"/>
    </row>
    <row r="182" spans="1:7" s="325" customFormat="1">
      <c r="A182" s="310"/>
      <c r="B182" s="302"/>
      <c r="C182" s="290"/>
      <c r="D182" s="304"/>
      <c r="E182" s="335"/>
      <c r="F182" s="320"/>
      <c r="G182" s="327"/>
    </row>
    <row r="183" spans="1:7" s="325" customFormat="1">
      <c r="A183" s="310" t="s">
        <v>144</v>
      </c>
      <c r="B183" s="302" t="s">
        <v>291</v>
      </c>
      <c r="C183" s="387" t="s">
        <v>296</v>
      </c>
      <c r="D183" s="304"/>
      <c r="E183" s="335"/>
      <c r="F183" s="320"/>
      <c r="G183" s="327"/>
    </row>
    <row r="184" spans="1:7" s="325" customFormat="1" ht="72">
      <c r="A184" s="310"/>
      <c r="B184" s="302"/>
      <c r="C184" s="308" t="s">
        <v>292</v>
      </c>
      <c r="D184" s="304"/>
      <c r="E184" s="335"/>
      <c r="F184" s="320"/>
      <c r="G184" s="327"/>
    </row>
    <row r="185" spans="1:7" s="325" customFormat="1">
      <c r="A185" s="310"/>
      <c r="B185" s="302"/>
      <c r="C185" s="290" t="s">
        <v>41</v>
      </c>
      <c r="D185" s="304"/>
      <c r="E185" s="335"/>
      <c r="F185" s="320"/>
      <c r="G185" s="327"/>
    </row>
    <row r="186" spans="1:7" s="325" customFormat="1">
      <c r="A186" s="310" t="s">
        <v>173</v>
      </c>
      <c r="B186" s="302"/>
      <c r="C186" s="388" t="s">
        <v>293</v>
      </c>
      <c r="D186" s="312" t="s">
        <v>35</v>
      </c>
      <c r="E186" s="335">
        <v>58</v>
      </c>
      <c r="F186" s="320"/>
      <c r="G186" s="327"/>
    </row>
    <row r="187" spans="1:7" s="325" customFormat="1">
      <c r="A187" s="310" t="s">
        <v>187</v>
      </c>
      <c r="B187" s="302"/>
      <c r="C187" s="388" t="s">
        <v>295</v>
      </c>
      <c r="D187" s="312" t="s">
        <v>35</v>
      </c>
      <c r="E187" s="335">
        <v>4.160000000000001</v>
      </c>
      <c r="F187" s="320"/>
      <c r="G187" s="327"/>
    </row>
    <row r="188" spans="1:7" s="325" customFormat="1">
      <c r="A188" s="305" t="s">
        <v>343</v>
      </c>
      <c r="B188" s="119"/>
      <c r="C188" s="389" t="s">
        <v>294</v>
      </c>
      <c r="D188" s="313" t="s">
        <v>188</v>
      </c>
      <c r="E188" s="336">
        <v>4640</v>
      </c>
      <c r="F188" s="319"/>
      <c r="G188" s="328"/>
    </row>
    <row r="189" spans="1:7" s="325" customFormat="1">
      <c r="A189" s="310"/>
      <c r="B189" s="302"/>
      <c r="C189" s="290"/>
      <c r="D189" s="304"/>
      <c r="E189" s="335"/>
      <c r="F189" s="320"/>
      <c r="G189" s="327"/>
    </row>
    <row r="190" spans="1:7" s="325" customFormat="1" ht="24">
      <c r="A190" s="310" t="s">
        <v>145</v>
      </c>
      <c r="B190" s="352" t="s">
        <v>291</v>
      </c>
      <c r="C190" s="390" t="s">
        <v>297</v>
      </c>
      <c r="D190" s="304"/>
      <c r="E190" s="335"/>
      <c r="F190" s="320"/>
      <c r="G190" s="327"/>
    </row>
    <row r="191" spans="1:7" s="325" customFormat="1" ht="84">
      <c r="A191" s="310"/>
      <c r="B191" s="302"/>
      <c r="C191" s="308" t="s">
        <v>337</v>
      </c>
      <c r="D191" s="304"/>
      <c r="E191" s="335"/>
      <c r="F191" s="320"/>
      <c r="G191" s="327"/>
    </row>
    <row r="192" spans="1:7" s="325" customFormat="1">
      <c r="A192" s="310"/>
      <c r="B192" s="302"/>
      <c r="C192" s="290" t="s">
        <v>41</v>
      </c>
      <c r="D192" s="304"/>
      <c r="E192" s="335"/>
      <c r="F192" s="320"/>
      <c r="G192" s="327"/>
    </row>
    <row r="193" spans="1:7" s="325" customFormat="1">
      <c r="A193" s="310" t="s">
        <v>344</v>
      </c>
      <c r="B193" s="302"/>
      <c r="C193" s="388" t="s">
        <v>293</v>
      </c>
      <c r="D193" s="312" t="s">
        <v>35</v>
      </c>
      <c r="E193" s="335">
        <v>2.8</v>
      </c>
      <c r="F193" s="320"/>
      <c r="G193" s="327"/>
    </row>
    <row r="194" spans="1:7" s="325" customFormat="1">
      <c r="A194" s="310" t="s">
        <v>345</v>
      </c>
      <c r="B194" s="302"/>
      <c r="C194" s="388" t="s">
        <v>295</v>
      </c>
      <c r="D194" s="312" t="s">
        <v>35</v>
      </c>
      <c r="E194" s="335">
        <v>0.56400000000000006</v>
      </c>
      <c r="F194" s="320"/>
      <c r="G194" s="327"/>
    </row>
    <row r="195" spans="1:7" s="325" customFormat="1">
      <c r="A195" s="305" t="s">
        <v>346</v>
      </c>
      <c r="B195" s="119"/>
      <c r="C195" s="389" t="s">
        <v>294</v>
      </c>
      <c r="D195" s="313" t="s">
        <v>188</v>
      </c>
      <c r="E195" s="336">
        <v>224</v>
      </c>
      <c r="F195" s="319"/>
      <c r="G195" s="328"/>
    </row>
    <row r="196" spans="1:7" s="16" customFormat="1">
      <c r="A196" s="12"/>
      <c r="B196" s="57"/>
      <c r="C196" s="171"/>
      <c r="D196" s="13"/>
      <c r="E196" s="211"/>
      <c r="F196" s="14"/>
      <c r="G196" s="140"/>
    </row>
    <row r="197" spans="1:7" s="16" customFormat="1" ht="20.100000000000001" customHeight="1">
      <c r="A197" s="20"/>
      <c r="B197" s="8"/>
      <c r="C197" s="330" t="s">
        <v>363</v>
      </c>
      <c r="D197" s="9"/>
      <c r="E197" s="201"/>
      <c r="F197" s="10"/>
      <c r="G197" s="165"/>
    </row>
    <row r="198" spans="1:7" s="11" customFormat="1" ht="15" customHeight="1">
      <c r="A198" s="70"/>
      <c r="B198" s="26"/>
      <c r="C198" s="191"/>
      <c r="D198" s="27"/>
      <c r="E198" s="219"/>
      <c r="F198" s="66"/>
      <c r="G198" s="149"/>
    </row>
    <row r="199" spans="1:7" s="16" customFormat="1" ht="20.100000000000001" customHeight="1">
      <c r="A199" s="315" t="s">
        <v>364</v>
      </c>
      <c r="B199" s="8"/>
      <c r="C199" s="170" t="s">
        <v>40</v>
      </c>
      <c r="D199" s="9"/>
      <c r="E199" s="201"/>
      <c r="F199" s="10"/>
      <c r="G199" s="165"/>
    </row>
    <row r="200" spans="1:7" s="16" customFormat="1" ht="15.75" customHeight="1">
      <c r="A200" s="70"/>
      <c r="B200" s="26"/>
      <c r="C200" s="181"/>
      <c r="D200" s="27"/>
      <c r="E200" s="212"/>
      <c r="F200" s="28"/>
      <c r="G200" s="149"/>
    </row>
    <row r="201" spans="1:7" s="16" customFormat="1" ht="16.5" customHeight="1">
      <c r="A201" s="12" t="s">
        <v>24</v>
      </c>
      <c r="B201" s="12" t="s">
        <v>56</v>
      </c>
      <c r="C201" s="192" t="s">
        <v>37</v>
      </c>
      <c r="D201" s="80"/>
      <c r="E201" s="208"/>
      <c r="F201" s="81"/>
      <c r="G201" s="141"/>
    </row>
    <row r="202" spans="1:7" s="16" customFormat="1" ht="60">
      <c r="A202" s="1"/>
      <c r="B202" s="1"/>
      <c r="C202" s="326" t="s">
        <v>301</v>
      </c>
      <c r="D202" s="13"/>
      <c r="E202" s="202"/>
      <c r="F202" s="13"/>
      <c r="G202" s="140"/>
    </row>
    <row r="203" spans="1:7" s="16" customFormat="1" ht="13.5" customHeight="1">
      <c r="A203" s="1"/>
      <c r="B203" s="1"/>
      <c r="C203" s="128" t="s">
        <v>41</v>
      </c>
      <c r="D203" s="13"/>
      <c r="E203" s="202"/>
      <c r="F203" s="13"/>
      <c r="G203" s="140"/>
    </row>
    <row r="204" spans="1:7" s="16" customFormat="1" ht="13.5" customHeight="1">
      <c r="A204" s="12"/>
      <c r="B204" s="12"/>
      <c r="C204" s="128" t="s">
        <v>2</v>
      </c>
      <c r="D204" s="13"/>
      <c r="E204" s="202"/>
      <c r="F204" s="14"/>
      <c r="G204" s="140"/>
    </row>
    <row r="205" spans="1:7" s="69" customFormat="1" ht="25.5" customHeight="1">
      <c r="A205" s="12" t="s">
        <v>25</v>
      </c>
      <c r="B205" s="57"/>
      <c r="C205" s="332" t="s">
        <v>298</v>
      </c>
      <c r="D205" s="13" t="s">
        <v>35</v>
      </c>
      <c r="E205" s="206">
        <v>5516</v>
      </c>
      <c r="F205" s="14"/>
      <c r="G205" s="140"/>
    </row>
    <row r="206" spans="1:7" s="69" customFormat="1" ht="24">
      <c r="A206" s="5" t="s">
        <v>92</v>
      </c>
      <c r="B206" s="56"/>
      <c r="C206" s="334" t="s">
        <v>300</v>
      </c>
      <c r="D206" s="18" t="s">
        <v>35</v>
      </c>
      <c r="E206" s="213">
        <v>326</v>
      </c>
      <c r="F206" s="7"/>
      <c r="G206" s="142"/>
    </row>
    <row r="207" spans="1:7" s="16" customFormat="1">
      <c r="A207" s="12"/>
      <c r="B207" s="12"/>
      <c r="C207" s="128"/>
      <c r="D207" s="13"/>
      <c r="E207" s="206"/>
      <c r="F207" s="14"/>
      <c r="G207" s="140"/>
    </row>
    <row r="208" spans="1:7" s="24" customFormat="1" ht="14.25" customHeight="1">
      <c r="A208" s="352" t="s">
        <v>0</v>
      </c>
      <c r="B208" s="12" t="s">
        <v>121</v>
      </c>
      <c r="C208" s="192" t="s">
        <v>122</v>
      </c>
      <c r="D208" s="80"/>
      <c r="E208" s="208"/>
      <c r="F208" s="81"/>
      <c r="G208" s="141"/>
    </row>
    <row r="209" spans="1:7" s="24" customFormat="1" ht="30" customHeight="1">
      <c r="A209" s="12"/>
      <c r="B209" s="12"/>
      <c r="C209" s="128" t="s">
        <v>123</v>
      </c>
      <c r="D209" s="13"/>
      <c r="E209" s="202"/>
      <c r="F209" s="13"/>
      <c r="G209" s="140"/>
    </row>
    <row r="210" spans="1:7" s="24" customFormat="1" ht="111" customHeight="1">
      <c r="A210" s="12"/>
      <c r="B210" s="12"/>
      <c r="C210" s="128" t="s">
        <v>453</v>
      </c>
      <c r="D210" s="13"/>
      <c r="E210" s="202"/>
      <c r="F210" s="13"/>
      <c r="G210" s="140"/>
    </row>
    <row r="211" spans="1:7" s="24" customFormat="1" ht="28.5" customHeight="1">
      <c r="A211" s="12"/>
      <c r="B211" s="12"/>
      <c r="C211" s="128" t="s">
        <v>452</v>
      </c>
      <c r="D211" s="13"/>
      <c r="E211" s="202"/>
      <c r="F211" s="13"/>
      <c r="G211" s="140"/>
    </row>
    <row r="212" spans="1:7" s="24" customFormat="1" ht="41.25" customHeight="1">
      <c r="A212" s="12"/>
      <c r="B212" s="12"/>
      <c r="C212" s="128" t="s">
        <v>161</v>
      </c>
      <c r="D212" s="13"/>
      <c r="E212" s="202"/>
      <c r="F212" s="13"/>
      <c r="G212" s="140"/>
    </row>
    <row r="213" spans="1:7" s="24" customFormat="1">
      <c r="A213" s="12"/>
      <c r="B213" s="12"/>
      <c r="C213" s="128" t="s">
        <v>115</v>
      </c>
      <c r="D213" s="13"/>
      <c r="E213" s="211"/>
      <c r="F213" s="13"/>
      <c r="G213" s="140"/>
    </row>
    <row r="214" spans="1:7" s="24" customFormat="1" ht="24">
      <c r="A214" s="352" t="s">
        <v>303</v>
      </c>
      <c r="B214" s="12"/>
      <c r="C214" s="326" t="s">
        <v>347</v>
      </c>
      <c r="D214" s="13" t="s">
        <v>51</v>
      </c>
      <c r="E214" s="206">
        <v>8759</v>
      </c>
      <c r="F214" s="29"/>
      <c r="G214" s="140"/>
    </row>
    <row r="215" spans="1:7" s="127" customFormat="1" ht="24">
      <c r="A215" s="352" t="s">
        <v>304</v>
      </c>
      <c r="B215" s="57"/>
      <c r="C215" s="332" t="s">
        <v>338</v>
      </c>
      <c r="D215" s="13" t="s">
        <v>51</v>
      </c>
      <c r="E215" s="206">
        <v>491</v>
      </c>
      <c r="F215" s="29"/>
      <c r="G215" s="140"/>
    </row>
    <row r="216" spans="1:7" s="127" customFormat="1" ht="24" customHeight="1">
      <c r="A216" s="353" t="s">
        <v>305</v>
      </c>
      <c r="B216" s="56"/>
      <c r="C216" s="346" t="s">
        <v>306</v>
      </c>
      <c r="D216" s="18" t="s">
        <v>103</v>
      </c>
      <c r="E216" s="213">
        <v>10</v>
      </c>
      <c r="F216" s="22"/>
      <c r="G216" s="142"/>
    </row>
    <row r="217" spans="1:7" s="198" customFormat="1" ht="15.75" customHeight="1">
      <c r="A217" s="267"/>
      <c r="B217" s="268"/>
      <c r="C217" s="194"/>
      <c r="D217" s="342"/>
      <c r="E217" s="300"/>
      <c r="F217" s="300"/>
      <c r="G217" s="345"/>
    </row>
    <row r="218" spans="1:7" s="198" customFormat="1" ht="15.75" customHeight="1">
      <c r="A218" s="368" t="s">
        <v>189</v>
      </c>
      <c r="B218" s="367" t="s">
        <v>190</v>
      </c>
      <c r="C218" s="309" t="s">
        <v>201</v>
      </c>
      <c r="D218" s="342"/>
      <c r="E218" s="300"/>
      <c r="F218" s="300"/>
      <c r="G218" s="345"/>
    </row>
    <row r="219" spans="1:7" s="198" customFormat="1" ht="48">
      <c r="A219" s="267"/>
      <c r="B219" s="268"/>
      <c r="C219" s="365" t="s">
        <v>203</v>
      </c>
      <c r="D219" s="342"/>
      <c r="E219" s="300"/>
      <c r="F219" s="300"/>
      <c r="G219" s="345"/>
    </row>
    <row r="220" spans="1:7" s="198" customFormat="1" ht="15.75" customHeight="1">
      <c r="A220" s="267"/>
      <c r="B220" s="268"/>
      <c r="C220" s="194" t="s">
        <v>41</v>
      </c>
      <c r="D220" s="342"/>
      <c r="E220" s="300"/>
      <c r="F220" s="300"/>
      <c r="G220" s="345"/>
    </row>
    <row r="221" spans="1:7" s="198" customFormat="1" ht="15.75" customHeight="1">
      <c r="A221" s="291"/>
      <c r="B221" s="197"/>
      <c r="C221" s="292" t="s">
        <v>202</v>
      </c>
      <c r="D221" s="343" t="s">
        <v>51</v>
      </c>
      <c r="E221" s="301">
        <v>50</v>
      </c>
      <c r="F221" s="301"/>
      <c r="G221" s="344"/>
    </row>
    <row r="222" spans="1:7" s="198" customFormat="1" ht="13.5" customHeight="1">
      <c r="A222" s="158"/>
      <c r="B222" s="268"/>
      <c r="C222" s="187"/>
      <c r="D222" s="84"/>
      <c r="E222" s="216"/>
      <c r="F222" s="116"/>
      <c r="G222" s="151"/>
    </row>
    <row r="223" spans="1:7" s="11" customFormat="1" ht="20.100000000000001" customHeight="1">
      <c r="A223" s="20"/>
      <c r="B223" s="8"/>
      <c r="C223" s="330" t="s">
        <v>365</v>
      </c>
      <c r="D223" s="9"/>
      <c r="E223" s="201"/>
      <c r="F223" s="10"/>
      <c r="G223" s="165"/>
    </row>
    <row r="224" spans="1:7" s="82" customFormat="1" ht="13.5" customHeight="1">
      <c r="A224" s="85"/>
      <c r="B224" s="86"/>
      <c r="C224" s="195"/>
      <c r="D224" s="87"/>
      <c r="E224" s="220"/>
      <c r="F224" s="88"/>
      <c r="G224" s="166"/>
    </row>
    <row r="225" spans="1:7" s="16" customFormat="1" ht="20.100000000000001" customHeight="1">
      <c r="A225" s="315" t="s">
        <v>366</v>
      </c>
      <c r="B225" s="8"/>
      <c r="C225" s="170" t="s">
        <v>44</v>
      </c>
      <c r="D225" s="9"/>
      <c r="E225" s="201"/>
      <c r="F225" s="10"/>
      <c r="G225" s="165"/>
    </row>
    <row r="226" spans="1:7" s="16" customFormat="1">
      <c r="A226" s="12"/>
      <c r="B226" s="57"/>
      <c r="C226" s="171"/>
      <c r="D226" s="13"/>
      <c r="E226" s="211"/>
      <c r="F226" s="65"/>
      <c r="G226" s="140"/>
    </row>
    <row r="227" spans="1:7" s="318" customFormat="1">
      <c r="A227" s="323"/>
      <c r="B227" s="70" t="s">
        <v>101</v>
      </c>
      <c r="C227" s="347" t="s">
        <v>4</v>
      </c>
      <c r="D227" s="312"/>
      <c r="E227" s="214"/>
      <c r="F227" s="282"/>
      <c r="G227" s="144"/>
    </row>
    <row r="228" spans="1:7" s="318" customFormat="1" ht="132">
      <c r="A228" s="340"/>
      <c r="B228" s="340"/>
      <c r="C228" s="346" t="s">
        <v>206</v>
      </c>
      <c r="D228" s="313"/>
      <c r="E228" s="229"/>
      <c r="F228" s="391"/>
      <c r="G228" s="148"/>
    </row>
    <row r="229" spans="1:7" s="318" customFormat="1">
      <c r="A229" s="316"/>
      <c r="B229" s="321"/>
      <c r="C229" s="331"/>
      <c r="D229" s="317"/>
      <c r="E229" s="337"/>
      <c r="F229" s="322"/>
      <c r="G229" s="327"/>
    </row>
    <row r="230" spans="1:7" s="126" customFormat="1">
      <c r="A230" s="12" t="s">
        <v>14</v>
      </c>
      <c r="B230" s="70" t="s">
        <v>46</v>
      </c>
      <c r="C230" s="189" t="s">
        <v>45</v>
      </c>
      <c r="D230" s="162"/>
      <c r="E230" s="221"/>
      <c r="F230" s="163"/>
      <c r="G230" s="164"/>
    </row>
    <row r="231" spans="1:7" s="16" customFormat="1" ht="79.5" customHeight="1">
      <c r="A231" s="160"/>
      <c r="B231" s="43"/>
      <c r="C231" s="128" t="s">
        <v>454</v>
      </c>
      <c r="D231" s="68"/>
      <c r="E231" s="222"/>
      <c r="F231" s="47"/>
      <c r="G231" s="147"/>
    </row>
    <row r="232" spans="1:7" s="16" customFormat="1" ht="136.5" customHeight="1">
      <c r="A232" s="160"/>
      <c r="B232" s="43"/>
      <c r="C232" s="128" t="s">
        <v>94</v>
      </c>
      <c r="D232" s="68"/>
      <c r="E232" s="222"/>
      <c r="F232" s="47"/>
      <c r="G232" s="147"/>
    </row>
    <row r="233" spans="1:7" s="16" customFormat="1" ht="39" customHeight="1">
      <c r="A233" s="251"/>
      <c r="B233" s="252"/>
      <c r="C233" s="228" t="s">
        <v>95</v>
      </c>
      <c r="D233" s="225"/>
      <c r="E233" s="246"/>
      <c r="F233" s="247"/>
      <c r="G233" s="248"/>
    </row>
    <row r="234" spans="1:7" s="318" customFormat="1" ht="15">
      <c r="A234" s="348"/>
      <c r="B234" s="43"/>
      <c r="C234" s="326"/>
      <c r="D234" s="68"/>
      <c r="E234" s="222"/>
      <c r="F234" s="47"/>
      <c r="G234" s="147"/>
    </row>
    <row r="235" spans="1:7" s="354" customFormat="1" ht="12.75">
      <c r="A235" s="158" t="s">
        <v>192</v>
      </c>
      <c r="B235" s="254" t="s">
        <v>311</v>
      </c>
      <c r="C235" s="333" t="s">
        <v>310</v>
      </c>
      <c r="D235" s="68"/>
      <c r="E235" s="222"/>
      <c r="F235" s="47"/>
      <c r="G235" s="147"/>
    </row>
    <row r="236" spans="1:7" s="354" customFormat="1" ht="115.5" customHeight="1">
      <c r="A236" s="348"/>
      <c r="B236" s="43"/>
      <c r="C236" s="326" t="s">
        <v>455</v>
      </c>
      <c r="D236" s="68"/>
      <c r="E236" s="222"/>
      <c r="F236" s="47"/>
      <c r="G236" s="147"/>
    </row>
    <row r="237" spans="1:7" s="354" customFormat="1" ht="15">
      <c r="A237" s="348"/>
      <c r="B237" s="43"/>
      <c r="C237" s="326" t="s">
        <v>41</v>
      </c>
      <c r="D237" s="68"/>
      <c r="E237" s="222"/>
      <c r="F237" s="47"/>
      <c r="G237" s="147"/>
    </row>
    <row r="238" spans="1:7" s="354" customFormat="1" ht="15">
      <c r="A238" s="251"/>
      <c r="B238" s="252"/>
      <c r="C238" s="334" t="s">
        <v>351</v>
      </c>
      <c r="D238" s="358" t="s">
        <v>49</v>
      </c>
      <c r="E238" s="411">
        <v>1</v>
      </c>
      <c r="F238" s="339"/>
      <c r="G238" s="344"/>
    </row>
    <row r="239" spans="1:7" s="354" customFormat="1" ht="15">
      <c r="A239" s="348"/>
      <c r="B239" s="43"/>
      <c r="C239" s="326"/>
      <c r="D239" s="68"/>
      <c r="E239" s="412"/>
      <c r="F239" s="47"/>
      <c r="G239" s="147"/>
    </row>
    <row r="240" spans="1:7" s="16" customFormat="1" ht="13.5" customHeight="1">
      <c r="A240" s="158" t="s">
        <v>176</v>
      </c>
      <c r="B240" s="254" t="s">
        <v>96</v>
      </c>
      <c r="C240" s="189" t="s">
        <v>97</v>
      </c>
      <c r="D240" s="17"/>
      <c r="E240" s="423"/>
      <c r="F240" s="29"/>
      <c r="G240" s="15"/>
    </row>
    <row r="241" spans="1:7" s="16" customFormat="1" ht="111" customHeight="1">
      <c r="A241" s="158"/>
      <c r="B241" s="1"/>
      <c r="C241" s="128" t="s">
        <v>456</v>
      </c>
      <c r="D241" s="13"/>
      <c r="E241" s="421"/>
      <c r="F241" s="25"/>
      <c r="G241" s="19"/>
    </row>
    <row r="242" spans="1:7" s="16" customFormat="1" ht="13.5" customHeight="1">
      <c r="A242" s="158"/>
      <c r="B242" s="1"/>
      <c r="C242" s="128" t="s">
        <v>41</v>
      </c>
      <c r="D242" s="13"/>
      <c r="E242" s="421"/>
      <c r="F242" s="25"/>
      <c r="G242" s="19"/>
    </row>
    <row r="243" spans="1:7" s="354" customFormat="1" ht="13.5" customHeight="1">
      <c r="A243" s="158" t="s">
        <v>193</v>
      </c>
      <c r="B243" s="351"/>
      <c r="C243" s="326" t="s">
        <v>312</v>
      </c>
      <c r="D243" s="356" t="s">
        <v>49</v>
      </c>
      <c r="E243" s="424">
        <v>7</v>
      </c>
      <c r="F243" s="392"/>
      <c r="G243" s="345"/>
    </row>
    <row r="244" spans="1:7" s="354" customFormat="1" ht="13.5" customHeight="1">
      <c r="A244" s="158" t="s">
        <v>194</v>
      </c>
      <c r="B244" s="351"/>
      <c r="C244" s="326" t="s">
        <v>313</v>
      </c>
      <c r="D244" s="356" t="s">
        <v>49</v>
      </c>
      <c r="E244" s="424">
        <v>4</v>
      </c>
      <c r="F244" s="392"/>
      <c r="G244" s="345"/>
    </row>
    <row r="245" spans="1:7" s="16" customFormat="1" ht="13.5" customHeight="1">
      <c r="A245" s="159" t="s">
        <v>195</v>
      </c>
      <c r="B245" s="353"/>
      <c r="C245" s="346" t="s">
        <v>191</v>
      </c>
      <c r="D245" s="355" t="s">
        <v>49</v>
      </c>
      <c r="E245" s="411">
        <v>3</v>
      </c>
      <c r="F245" s="393"/>
      <c r="G245" s="344"/>
    </row>
    <row r="246" spans="1:7" s="16" customFormat="1" ht="9" customHeight="1">
      <c r="A246" s="158"/>
      <c r="B246" s="12"/>
      <c r="C246" s="128"/>
      <c r="D246" s="13"/>
      <c r="E246" s="424"/>
      <c r="F246" s="392"/>
      <c r="G246" s="151"/>
    </row>
    <row r="247" spans="1:7" s="16" customFormat="1" ht="13.5" customHeight="1">
      <c r="A247" s="158" t="s">
        <v>150</v>
      </c>
      <c r="B247" s="254" t="s">
        <v>98</v>
      </c>
      <c r="C247" s="250" t="s">
        <v>99</v>
      </c>
      <c r="D247" s="13"/>
      <c r="E247" s="424"/>
      <c r="F247" s="392"/>
      <c r="G247" s="151"/>
    </row>
    <row r="248" spans="1:7" s="16" customFormat="1" ht="74.25" customHeight="1">
      <c r="A248" s="158"/>
      <c r="B248" s="12"/>
      <c r="C248" s="128" t="s">
        <v>100</v>
      </c>
      <c r="D248" s="13"/>
      <c r="E248" s="424"/>
      <c r="F248" s="392"/>
      <c r="G248" s="151"/>
    </row>
    <row r="249" spans="1:7" s="16" customFormat="1" ht="13.5" customHeight="1">
      <c r="A249" s="158"/>
      <c r="B249" s="12"/>
      <c r="C249" s="128" t="s">
        <v>41</v>
      </c>
      <c r="D249" s="13"/>
      <c r="E249" s="424"/>
      <c r="F249" s="392"/>
      <c r="G249" s="151"/>
    </row>
    <row r="250" spans="1:7" s="418" customFormat="1" ht="13.5" customHeight="1">
      <c r="A250" s="158" t="s">
        <v>317</v>
      </c>
      <c r="B250" s="416"/>
      <c r="C250" s="326" t="s">
        <v>384</v>
      </c>
      <c r="D250" s="417" t="s">
        <v>49</v>
      </c>
      <c r="E250" s="424">
        <v>2</v>
      </c>
      <c r="F250" s="392"/>
      <c r="G250" s="345"/>
    </row>
    <row r="251" spans="1:7" s="16" customFormat="1" ht="13.5" customHeight="1">
      <c r="A251" s="158" t="s">
        <v>318</v>
      </c>
      <c r="B251" s="12"/>
      <c r="C251" s="332" t="s">
        <v>314</v>
      </c>
      <c r="D251" s="356" t="s">
        <v>49</v>
      </c>
      <c r="E251" s="424">
        <v>4</v>
      </c>
      <c r="F251" s="392"/>
      <c r="G251" s="345"/>
    </row>
    <row r="252" spans="1:7" s="354" customFormat="1" ht="13.5" customHeight="1">
      <c r="A252" s="158" t="s">
        <v>385</v>
      </c>
      <c r="B252" s="352"/>
      <c r="C252" s="314" t="s">
        <v>316</v>
      </c>
      <c r="D252" s="356" t="s">
        <v>49</v>
      </c>
      <c r="E252" s="424">
        <v>1</v>
      </c>
      <c r="F252" s="392"/>
      <c r="G252" s="345"/>
    </row>
    <row r="253" spans="1:7" s="16" customFormat="1" ht="13.5" customHeight="1">
      <c r="A253" s="159" t="s">
        <v>386</v>
      </c>
      <c r="B253" s="353"/>
      <c r="C253" s="334" t="s">
        <v>315</v>
      </c>
      <c r="D253" s="358" t="s">
        <v>49</v>
      </c>
      <c r="E253" s="411">
        <v>1</v>
      </c>
      <c r="F253" s="393"/>
      <c r="G253" s="344"/>
    </row>
    <row r="254" spans="1:7" s="354" customFormat="1" ht="13.5" customHeight="1">
      <c r="A254" s="158"/>
      <c r="B254" s="352"/>
      <c r="C254" s="332"/>
      <c r="D254" s="356"/>
      <c r="E254" s="338"/>
      <c r="F254" s="392"/>
      <c r="G254" s="345"/>
    </row>
    <row r="255" spans="1:7" s="354" customFormat="1" ht="13.5" customHeight="1">
      <c r="A255" s="158" t="s">
        <v>151</v>
      </c>
      <c r="B255" s="254" t="s">
        <v>367</v>
      </c>
      <c r="C255" s="250" t="s">
        <v>368</v>
      </c>
      <c r="D255" s="356"/>
      <c r="E255" s="338"/>
      <c r="F255" s="392"/>
      <c r="G255" s="345"/>
    </row>
    <row r="256" spans="1:7" s="354" customFormat="1" ht="72">
      <c r="A256" s="158"/>
      <c r="B256" s="352"/>
      <c r="C256" s="326" t="s">
        <v>369</v>
      </c>
      <c r="D256" s="356"/>
      <c r="E256" s="338"/>
      <c r="F256" s="392"/>
      <c r="G256" s="345"/>
    </row>
    <row r="257" spans="1:7" s="354" customFormat="1" ht="13.5" customHeight="1">
      <c r="A257" s="158"/>
      <c r="B257" s="352"/>
      <c r="C257" s="326" t="s">
        <v>41</v>
      </c>
      <c r="D257" s="356"/>
      <c r="E257" s="338"/>
      <c r="F257" s="392"/>
      <c r="G257" s="345"/>
    </row>
    <row r="258" spans="1:7" s="354" customFormat="1" ht="13.5" customHeight="1">
      <c r="A258" s="158" t="s">
        <v>371</v>
      </c>
      <c r="B258" s="352"/>
      <c r="C258" s="314" t="s">
        <v>370</v>
      </c>
      <c r="D258" s="405" t="s">
        <v>49</v>
      </c>
      <c r="E258" s="424">
        <v>1</v>
      </c>
      <c r="F258" s="392"/>
      <c r="G258" s="345"/>
    </row>
    <row r="259" spans="1:7" s="354" customFormat="1" ht="13.5" customHeight="1">
      <c r="A259" s="159" t="s">
        <v>372</v>
      </c>
      <c r="B259" s="406"/>
      <c r="C259" s="404" t="s">
        <v>374</v>
      </c>
      <c r="D259" s="407" t="s">
        <v>49</v>
      </c>
      <c r="E259" s="411">
        <v>3</v>
      </c>
      <c r="F259" s="393"/>
      <c r="G259" s="344"/>
    </row>
    <row r="260" spans="1:7" s="16" customFormat="1" ht="13.5" customHeight="1">
      <c r="A260" s="158"/>
      <c r="B260" s="80"/>
      <c r="C260" s="128"/>
      <c r="D260" s="13"/>
      <c r="E260" s="249"/>
      <c r="F260" s="83"/>
      <c r="G260" s="151"/>
    </row>
    <row r="261" spans="1:7" s="16" customFormat="1" ht="13.5" customHeight="1">
      <c r="A261" s="158" t="s">
        <v>373</v>
      </c>
      <c r="B261" s="253" t="s">
        <v>101</v>
      </c>
      <c r="C261" s="347" t="s">
        <v>174</v>
      </c>
      <c r="D261" s="13"/>
      <c r="E261" s="249"/>
      <c r="F261" s="83"/>
      <c r="G261" s="151"/>
    </row>
    <row r="262" spans="1:7" s="16" customFormat="1" ht="24">
      <c r="A262" s="158"/>
      <c r="B262" s="12"/>
      <c r="C262" s="326" t="s">
        <v>175</v>
      </c>
      <c r="D262" s="13"/>
      <c r="E262" s="249"/>
      <c r="F262" s="83"/>
      <c r="G262" s="151"/>
    </row>
    <row r="263" spans="1:7" s="16" customFormat="1" ht="13.5" customHeight="1">
      <c r="A263" s="159"/>
      <c r="B263" s="227"/>
      <c r="C263" s="228" t="s">
        <v>41</v>
      </c>
      <c r="D263" s="139" t="s">
        <v>148</v>
      </c>
      <c r="E263" s="294">
        <v>1</v>
      </c>
      <c r="F263" s="118"/>
      <c r="G263" s="150"/>
    </row>
    <row r="264" spans="1:7" s="16" customFormat="1" ht="13.5" customHeight="1">
      <c r="A264" s="158"/>
      <c r="B264" s="67"/>
      <c r="C264" s="128"/>
      <c r="D264" s="25"/>
      <c r="E264" s="249"/>
      <c r="F264" s="83"/>
      <c r="G264" s="151"/>
    </row>
    <row r="265" spans="1:7" s="126" customFormat="1">
      <c r="A265" s="12" t="s">
        <v>86</v>
      </c>
      <c r="B265" s="70" t="s">
        <v>47</v>
      </c>
      <c r="C265" s="189" t="s">
        <v>42</v>
      </c>
      <c r="D265" s="162"/>
      <c r="E265" s="221"/>
      <c r="F265" s="163"/>
      <c r="G265" s="164"/>
    </row>
    <row r="266" spans="1:7" s="16" customFormat="1" ht="135.75" customHeight="1">
      <c r="A266" s="227"/>
      <c r="B266" s="196"/>
      <c r="C266" s="193" t="s">
        <v>457</v>
      </c>
      <c r="D266" s="139"/>
      <c r="E266" s="229"/>
      <c r="F266" s="230"/>
      <c r="G266" s="142"/>
    </row>
    <row r="267" spans="1:7" s="16" customFormat="1">
      <c r="A267" s="67"/>
      <c r="B267" s="64"/>
      <c r="C267" s="128"/>
      <c r="D267" s="25"/>
      <c r="E267" s="214"/>
      <c r="F267" s="65"/>
      <c r="G267" s="140"/>
    </row>
    <row r="268" spans="1:7" s="126" customFormat="1">
      <c r="A268" s="12" t="s">
        <v>87</v>
      </c>
      <c r="B268" s="70" t="s">
        <v>9</v>
      </c>
      <c r="C268" s="189" t="s">
        <v>10</v>
      </c>
      <c r="D268" s="162"/>
      <c r="E268" s="221"/>
      <c r="F268" s="163"/>
      <c r="G268" s="164"/>
    </row>
    <row r="269" spans="1:7" s="16" customFormat="1" ht="26.25" customHeight="1">
      <c r="A269" s="12"/>
      <c r="B269" s="57"/>
      <c r="C269" s="172" t="s">
        <v>11</v>
      </c>
      <c r="D269" s="13"/>
      <c r="E269" s="202"/>
      <c r="F269" s="14"/>
      <c r="G269" s="140"/>
    </row>
    <row r="270" spans="1:7" s="16" customFormat="1">
      <c r="A270" s="12"/>
      <c r="B270" s="57"/>
      <c r="C270" s="173" t="s">
        <v>41</v>
      </c>
      <c r="D270" s="13"/>
      <c r="E270" s="202"/>
      <c r="F270" s="14"/>
      <c r="G270" s="140"/>
    </row>
    <row r="271" spans="1:7" s="114" customFormat="1" ht="13.5" customHeight="1">
      <c r="A271" s="12" t="s">
        <v>102</v>
      </c>
      <c r="B271" s="68"/>
      <c r="C271" s="274" t="s">
        <v>319</v>
      </c>
      <c r="D271" s="342" t="s">
        <v>50</v>
      </c>
      <c r="E271" s="216">
        <v>525</v>
      </c>
      <c r="F271" s="300"/>
      <c r="G271" s="161"/>
    </row>
    <row r="272" spans="1:7" s="114" customFormat="1" ht="13.5" customHeight="1">
      <c r="A272" s="352" t="s">
        <v>323</v>
      </c>
      <c r="B272" s="68"/>
      <c r="C272" s="274" t="s">
        <v>321</v>
      </c>
      <c r="D272" s="342" t="s">
        <v>50</v>
      </c>
      <c r="E272" s="338">
        <v>405</v>
      </c>
      <c r="F272" s="300"/>
      <c r="G272" s="161"/>
    </row>
    <row r="273" spans="1:7" s="114" customFormat="1" ht="13.5" customHeight="1">
      <c r="A273" s="352" t="s">
        <v>324</v>
      </c>
      <c r="B273" s="68"/>
      <c r="C273" s="274" t="s">
        <v>322</v>
      </c>
      <c r="D273" s="342" t="s">
        <v>50</v>
      </c>
      <c r="E273" s="338">
        <v>500</v>
      </c>
      <c r="F273" s="300"/>
      <c r="G273" s="161"/>
    </row>
    <row r="274" spans="1:7" s="114" customFormat="1" ht="13.5" customHeight="1">
      <c r="A274" s="353" t="s">
        <v>325</v>
      </c>
      <c r="B274" s="225"/>
      <c r="C274" s="275" t="s">
        <v>320</v>
      </c>
      <c r="D274" s="343" t="s">
        <v>50</v>
      </c>
      <c r="E274" s="339">
        <v>60</v>
      </c>
      <c r="F274" s="301"/>
      <c r="G274" s="226"/>
    </row>
    <row r="275" spans="1:7" s="114" customFormat="1" ht="13.5" customHeight="1">
      <c r="A275" s="12"/>
      <c r="B275" s="68"/>
      <c r="C275" s="274"/>
      <c r="D275" s="84"/>
      <c r="E275" s="216"/>
      <c r="F275" s="300"/>
      <c r="G275" s="161"/>
    </row>
    <row r="276" spans="1:7" s="126" customFormat="1">
      <c r="A276" s="12" t="s">
        <v>88</v>
      </c>
      <c r="B276" s="70" t="s">
        <v>38</v>
      </c>
      <c r="C276" s="189" t="s">
        <v>39</v>
      </c>
      <c r="D276" s="162"/>
      <c r="E276" s="221"/>
      <c r="F276" s="402"/>
      <c r="G276" s="164"/>
    </row>
    <row r="277" spans="1:7" s="16" customFormat="1">
      <c r="A277" s="12"/>
      <c r="B277" s="57"/>
      <c r="C277" s="173" t="s">
        <v>41</v>
      </c>
      <c r="D277" s="13"/>
      <c r="E277" s="202"/>
      <c r="F277" s="357"/>
      <c r="G277" s="140"/>
    </row>
    <row r="278" spans="1:7" s="114" customFormat="1" ht="13.5" customHeight="1">
      <c r="A278" s="5"/>
      <c r="B278" s="225"/>
      <c r="C278" s="275" t="s">
        <v>149</v>
      </c>
      <c r="D278" s="117" t="s">
        <v>43</v>
      </c>
      <c r="E278" s="217">
        <v>15</v>
      </c>
      <c r="F278" s="301"/>
      <c r="G278" s="226"/>
    </row>
    <row r="279" spans="1:7" s="114" customFormat="1" ht="13.5" customHeight="1">
      <c r="A279" s="352"/>
      <c r="B279" s="68"/>
      <c r="C279" s="274"/>
      <c r="D279" s="342"/>
      <c r="E279" s="338"/>
      <c r="F279" s="300"/>
      <c r="G279" s="161"/>
    </row>
    <row r="280" spans="1:7" s="114" customFormat="1" ht="13.5" customHeight="1">
      <c r="A280" s="352" t="s">
        <v>375</v>
      </c>
      <c r="B280" s="420" t="s">
        <v>376</v>
      </c>
      <c r="C280" s="333" t="s">
        <v>377</v>
      </c>
      <c r="D280" s="342"/>
      <c r="E280" s="338"/>
      <c r="F280" s="300"/>
      <c r="G280" s="161"/>
    </row>
    <row r="281" spans="1:7" s="114" customFormat="1" ht="48">
      <c r="A281" s="352"/>
      <c r="B281" s="416"/>
      <c r="C281" s="326" t="s">
        <v>378</v>
      </c>
      <c r="D281" s="342"/>
      <c r="E281" s="338"/>
      <c r="F281" s="300"/>
      <c r="G281" s="161"/>
    </row>
    <row r="282" spans="1:7" s="114" customFormat="1" ht="13.5" customHeight="1">
      <c r="A282" s="352"/>
      <c r="B282" s="416"/>
      <c r="C282" s="173" t="s">
        <v>41</v>
      </c>
      <c r="D282" s="342"/>
      <c r="E282" s="338"/>
      <c r="F282" s="300"/>
      <c r="G282" s="161"/>
    </row>
    <row r="283" spans="1:7" s="114" customFormat="1" ht="13.5" customHeight="1">
      <c r="A283" s="414"/>
      <c r="B283" s="225"/>
      <c r="C283" s="413" t="s">
        <v>379</v>
      </c>
      <c r="D283" s="419" t="s">
        <v>49</v>
      </c>
      <c r="E283" s="339">
        <v>1</v>
      </c>
      <c r="F283" s="422"/>
      <c r="G283" s="226"/>
    </row>
    <row r="284" spans="1:7" s="69" customFormat="1" ht="14.25" customHeight="1">
      <c r="A284" s="321"/>
      <c r="B284" s="321"/>
      <c r="C284" s="349"/>
      <c r="D284" s="356"/>
      <c r="E284" s="350"/>
      <c r="F284" s="335"/>
      <c r="G284" s="327"/>
    </row>
    <row r="285" spans="1:7" s="69" customFormat="1" ht="22.5">
      <c r="A285" s="416" t="s">
        <v>380</v>
      </c>
      <c r="B285" s="370" t="s">
        <v>204</v>
      </c>
      <c r="C285" s="333" t="s">
        <v>326</v>
      </c>
      <c r="D285" s="356"/>
      <c r="E285" s="350"/>
      <c r="F285" s="335"/>
      <c r="G285" s="327"/>
    </row>
    <row r="286" spans="1:7" s="69" customFormat="1" ht="72">
      <c r="A286" s="321"/>
      <c r="B286" s="321"/>
      <c r="C286" s="276" t="s">
        <v>458</v>
      </c>
      <c r="D286" s="356"/>
      <c r="E286" s="350"/>
      <c r="F286" s="335"/>
      <c r="G286" s="327"/>
    </row>
    <row r="287" spans="1:7" s="69" customFormat="1" ht="14.25" customHeight="1">
      <c r="A287" s="321"/>
      <c r="B287" s="321"/>
      <c r="C287" s="369" t="s">
        <v>41</v>
      </c>
      <c r="D287" s="356"/>
      <c r="E287" s="350"/>
      <c r="F287" s="335"/>
      <c r="G287" s="327"/>
    </row>
    <row r="288" spans="1:7" s="69" customFormat="1" ht="14.25" customHeight="1">
      <c r="A288" s="56"/>
      <c r="B288" s="56"/>
      <c r="C288" s="371" t="s">
        <v>205</v>
      </c>
      <c r="D288" s="358" t="s">
        <v>50</v>
      </c>
      <c r="E288" s="285">
        <v>412</v>
      </c>
      <c r="F288" s="336"/>
      <c r="G288" s="328"/>
    </row>
    <row r="289" spans="1:7" s="69" customFormat="1" ht="14.25" customHeight="1">
      <c r="A289" s="321"/>
      <c r="B289" s="321"/>
      <c r="C289" s="369"/>
      <c r="D289" s="356"/>
      <c r="E289" s="350"/>
      <c r="F289" s="335"/>
      <c r="G289" s="327"/>
    </row>
    <row r="290" spans="1:7" s="69" customFormat="1" ht="14.25" customHeight="1">
      <c r="A290" s="321" t="s">
        <v>381</v>
      </c>
      <c r="B290" s="70" t="s">
        <v>327</v>
      </c>
      <c r="C290" s="333" t="s">
        <v>328</v>
      </c>
      <c r="D290" s="356"/>
      <c r="E290" s="350"/>
      <c r="F290" s="335"/>
      <c r="G290" s="327"/>
    </row>
    <row r="291" spans="1:7" s="69" customFormat="1" ht="14.25" customHeight="1">
      <c r="A291" s="321"/>
      <c r="B291" s="321"/>
      <c r="C291" s="276" t="s">
        <v>329</v>
      </c>
      <c r="D291" s="356"/>
      <c r="E291" s="350"/>
      <c r="F291" s="335"/>
      <c r="G291" s="327"/>
    </row>
    <row r="292" spans="1:7" s="69" customFormat="1" ht="14.25" customHeight="1">
      <c r="A292" s="321"/>
      <c r="B292" s="321"/>
      <c r="C292" s="369" t="s">
        <v>41</v>
      </c>
      <c r="D292" s="356"/>
      <c r="E292" s="350"/>
      <c r="F292" s="335"/>
      <c r="G292" s="327"/>
    </row>
    <row r="293" spans="1:7" s="69" customFormat="1" ht="14.25" customHeight="1">
      <c r="A293" s="321" t="s">
        <v>382</v>
      </c>
      <c r="B293" s="321"/>
      <c r="C293" s="369" t="s">
        <v>391</v>
      </c>
      <c r="D293" s="417" t="s">
        <v>49</v>
      </c>
      <c r="E293" s="350">
        <v>9</v>
      </c>
      <c r="F293" s="335"/>
      <c r="G293" s="327"/>
    </row>
    <row r="294" spans="1:7" s="69" customFormat="1" ht="14.25" customHeight="1">
      <c r="A294" s="321" t="s">
        <v>383</v>
      </c>
      <c r="B294" s="321"/>
      <c r="C294" s="369" t="s">
        <v>331</v>
      </c>
      <c r="D294" s="356" t="s">
        <v>49</v>
      </c>
      <c r="E294" s="350">
        <v>2</v>
      </c>
      <c r="F294" s="335"/>
      <c r="G294" s="327"/>
    </row>
    <row r="295" spans="1:7" s="69" customFormat="1" ht="14.25" customHeight="1">
      <c r="A295" s="56" t="s">
        <v>390</v>
      </c>
      <c r="B295" s="56"/>
      <c r="C295" s="371" t="s">
        <v>330</v>
      </c>
      <c r="D295" s="358" t="s">
        <v>49</v>
      </c>
      <c r="E295" s="285">
        <v>4</v>
      </c>
      <c r="F295" s="336"/>
      <c r="G295" s="328"/>
    </row>
    <row r="296" spans="1:7" s="69" customFormat="1" ht="14.25" customHeight="1">
      <c r="A296" s="321"/>
      <c r="B296" s="321"/>
      <c r="C296" s="349"/>
      <c r="D296" s="356"/>
      <c r="E296" s="350"/>
      <c r="F296" s="357"/>
      <c r="G296" s="327"/>
    </row>
    <row r="297" spans="1:7" s="16" customFormat="1" ht="20.100000000000001" customHeight="1">
      <c r="A297" s="20"/>
      <c r="B297" s="8"/>
      <c r="C297" s="330" t="s">
        <v>387</v>
      </c>
      <c r="D297" s="9"/>
      <c r="E297" s="201"/>
      <c r="F297" s="10"/>
      <c r="G297" s="165"/>
    </row>
    <row r="299" spans="1:7" ht="19.5" customHeight="1">
      <c r="A299" s="415" t="s">
        <v>388</v>
      </c>
      <c r="B299" s="8"/>
      <c r="C299" s="170" t="s">
        <v>152</v>
      </c>
      <c r="D299" s="9"/>
      <c r="E299" s="201"/>
      <c r="F299" s="10"/>
      <c r="G299" s="165"/>
    </row>
    <row r="301" spans="1:7" ht="144">
      <c r="C301" s="295" t="s">
        <v>153</v>
      </c>
    </row>
    <row r="302" spans="1:7">
      <c r="A302" s="5"/>
      <c r="B302" s="5"/>
      <c r="C302" s="174" t="s">
        <v>41</v>
      </c>
      <c r="D302" s="6" t="s">
        <v>148</v>
      </c>
      <c r="E302" s="200">
        <v>1</v>
      </c>
      <c r="F302" s="7"/>
      <c r="G302" s="142"/>
    </row>
    <row r="304" spans="1:7" ht="19.5" customHeight="1">
      <c r="A304" s="20"/>
      <c r="B304" s="8"/>
      <c r="C304" s="330" t="s">
        <v>389</v>
      </c>
      <c r="D304" s="9"/>
      <c r="E304" s="201"/>
      <c r="F304" s="10"/>
      <c r="G304" s="165"/>
    </row>
    <row r="310" spans="3:3">
      <c r="C310" s="503"/>
    </row>
  </sheetData>
  <phoneticPr fontId="14" type="noConversion"/>
  <printOptions horizontalCentered="1"/>
  <pageMargins left="0.98425196850393704" right="0" top="0.98425196850393704" bottom="0.43307086614173229" header="0.19685039370078741" footer="0.19685039370078741"/>
  <pageSetup paperSize="9" scale="83" orientation="portrait" r:id="rId1"/>
  <headerFooter scaleWithDoc="0" alignWithMargins="0">
    <oddHeader>&amp;L&amp;8Projektni ured: Rencon d.o.o.
Građevina: Rekonstrukcija ceste za Golenić;</oddHeader>
    <oddFooter xml:space="preserve">&amp;L&amp;8Osijek, studeni 2016.g.&amp;C&amp;"Arial,Regular"&amp;8
</oddFooter>
  </headerFooter>
  <rowBreaks count="12" manualBreakCount="12">
    <brk id="11" max="6" man="1"/>
    <brk id="29" max="6" man="1"/>
    <brk id="46" max="6" man="1"/>
    <brk id="78" max="6" man="1"/>
    <brk id="99" max="6" man="1"/>
    <brk id="127" max="6" man="1"/>
    <brk id="154" max="6" man="1"/>
    <brk id="181" max="6" man="1"/>
    <brk id="197" max="6" man="1"/>
    <brk id="223" max="6" man="1"/>
    <brk id="245" max="6" man="1"/>
    <brk id="2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16" zoomScale="110" zoomScaleNormal="115" zoomScaleSheetLayoutView="110" workbookViewId="0">
      <selection activeCell="F13" sqref="F13"/>
    </sheetView>
  </sheetViews>
  <sheetFormatPr defaultRowHeight="12.75"/>
  <cols>
    <col min="1" max="1" width="8.88671875" style="30"/>
    <col min="2" max="2" width="19" style="30" customWidth="1"/>
    <col min="3" max="5" width="8.88671875" style="30"/>
    <col min="6" max="6" width="18.5546875" style="89" customWidth="1"/>
    <col min="7" max="7" width="8.88671875" style="30"/>
    <col min="8" max="8" width="13.6640625" style="30" customWidth="1"/>
    <col min="9" max="9" width="13.21875" style="30" customWidth="1"/>
    <col min="10" max="10" width="8.88671875" style="30"/>
    <col min="11" max="11" width="10.109375" style="30" bestFit="1" customWidth="1"/>
    <col min="12" max="16384" width="8.88671875" style="30"/>
  </cols>
  <sheetData>
    <row r="1" spans="1:6" ht="69.75" customHeight="1" thickBot="1"/>
    <row r="2" spans="1:6" s="31" customFormat="1" ht="58.5" customHeight="1" thickBot="1">
      <c r="A2" s="395" t="s">
        <v>69</v>
      </c>
      <c r="B2" s="507" t="str">
        <f>'UKUPNA REKAPITULACIJA'!B2:C2</f>
        <v>GRAD SLATINA
Trg sv. Josipa 10,
33520 Slatina</v>
      </c>
      <c r="C2" s="507"/>
      <c r="D2" s="297"/>
      <c r="E2" s="507"/>
      <c r="F2" s="507"/>
    </row>
    <row r="3" spans="1:6" s="32" customFormat="1" ht="66" customHeight="1" thickBot="1">
      <c r="A3" s="394" t="s">
        <v>31</v>
      </c>
      <c r="B3" s="506" t="str">
        <f>'UKUPNA REKAPITULACIJA'!B3:F3</f>
        <v>REKONSTRUKCIJA CESTE ZA GOLENIĆ;
u k.o. Lukavac i k.o. Bokane</v>
      </c>
      <c r="C3" s="506"/>
      <c r="D3" s="506"/>
      <c r="E3" s="506"/>
      <c r="F3" s="506"/>
    </row>
    <row r="4" spans="1:6" s="31" customFormat="1">
      <c r="A4" s="286"/>
      <c r="B4" s="287" t="s">
        <v>73</v>
      </c>
      <c r="C4" s="366" t="s">
        <v>210</v>
      </c>
      <c r="D4" s="288"/>
      <c r="E4" s="77"/>
      <c r="F4" s="289"/>
    </row>
    <row r="5" spans="1:6" s="31" customFormat="1">
      <c r="A5" s="50"/>
      <c r="B5" s="51" t="s">
        <v>177</v>
      </c>
      <c r="C5" s="120" t="s">
        <v>349</v>
      </c>
      <c r="D5" s="121"/>
      <c r="E5" s="52"/>
      <c r="F5" s="90"/>
    </row>
    <row r="6" spans="1:6" s="31" customFormat="1">
      <c r="A6" s="50"/>
      <c r="B6" s="51" t="s">
        <v>157</v>
      </c>
      <c r="C6" s="120" t="s">
        <v>178</v>
      </c>
      <c r="D6" s="121"/>
      <c r="E6" s="52"/>
      <c r="F6" s="90"/>
    </row>
    <row r="7" spans="1:6" s="31" customFormat="1" ht="13.5" thickBot="1">
      <c r="A7" s="396"/>
      <c r="B7" s="397" t="s">
        <v>158</v>
      </c>
      <c r="C7" s="398" t="s">
        <v>74</v>
      </c>
      <c r="D7" s="399"/>
      <c r="E7" s="400"/>
      <c r="F7" s="401"/>
    </row>
    <row r="8" spans="1:6" s="31" customFormat="1" ht="27.75" customHeight="1" thickBot="1">
      <c r="A8" s="33"/>
      <c r="B8" s="34"/>
      <c r="C8" s="35"/>
      <c r="D8" s="36"/>
      <c r="E8" s="37"/>
      <c r="F8" s="92"/>
    </row>
    <row r="9" spans="1:6" s="31" customFormat="1" ht="25.5" customHeight="1" thickBot="1">
      <c r="A9" s="504" t="s">
        <v>348</v>
      </c>
      <c r="B9" s="505"/>
      <c r="C9" s="505"/>
      <c r="D9" s="505"/>
      <c r="E9" s="505"/>
      <c r="F9" s="505"/>
    </row>
    <row r="10" spans="1:6" s="31" customFormat="1" ht="23.25" customHeight="1">
      <c r="A10" s="38"/>
      <c r="B10" s="39"/>
      <c r="C10" s="40"/>
      <c r="D10" s="41"/>
      <c r="E10" s="41"/>
      <c r="F10" s="93"/>
    </row>
    <row r="11" spans="1:6" s="31" customFormat="1">
      <c r="A11" s="74" t="s">
        <v>23</v>
      </c>
      <c r="B11" s="75" t="str">
        <f>GRAĐEVINSKI!C13</f>
        <v>PRIPREMNI RADOVI</v>
      </c>
      <c r="C11" s="76"/>
      <c r="D11" s="77"/>
      <c r="E11" s="77"/>
      <c r="F11" s="94"/>
    </row>
    <row r="12" spans="1:6" s="31" customFormat="1">
      <c r="A12" s="72"/>
      <c r="B12" s="42"/>
      <c r="C12" s="40"/>
      <c r="D12" s="41"/>
      <c r="E12" s="41"/>
      <c r="F12" s="95"/>
    </row>
    <row r="13" spans="1:6" s="31" customFormat="1">
      <c r="A13" s="74" t="s">
        <v>22</v>
      </c>
      <c r="B13" s="75" t="str">
        <f>GRAĐEVINSKI!C48</f>
        <v>ZEMLJANI RADOVI</v>
      </c>
      <c r="C13" s="76"/>
      <c r="D13" s="77"/>
      <c r="E13" s="77"/>
      <c r="F13" s="94"/>
    </row>
    <row r="14" spans="1:6" s="31" customFormat="1">
      <c r="A14" s="72"/>
      <c r="B14" s="42"/>
      <c r="C14" s="40"/>
      <c r="D14" s="41"/>
      <c r="E14" s="41"/>
      <c r="F14" s="95"/>
    </row>
    <row r="15" spans="1:6" s="31" customFormat="1">
      <c r="A15" s="74" t="s">
        <v>21</v>
      </c>
      <c r="B15" s="75" t="str">
        <f>GRAĐEVINSKI!C129</f>
        <v>ODVODNJA</v>
      </c>
      <c r="C15" s="76"/>
      <c r="D15" s="77"/>
      <c r="E15" s="77"/>
      <c r="F15" s="94"/>
    </row>
    <row r="16" spans="1:6" s="78" customFormat="1">
      <c r="A16" s="96"/>
      <c r="B16" s="97"/>
      <c r="C16" s="98"/>
      <c r="D16" s="99"/>
      <c r="E16" s="99"/>
      <c r="F16" s="100"/>
    </row>
    <row r="17" spans="1:11" s="31" customFormat="1">
      <c r="A17" s="74" t="s">
        <v>20</v>
      </c>
      <c r="B17" s="75" t="str">
        <f>GRAĐEVINSKI!C199</f>
        <v>KOLNIČKA KONSTRUKCIJA</v>
      </c>
      <c r="C17" s="76"/>
      <c r="D17" s="77"/>
      <c r="E17" s="77"/>
      <c r="F17" s="94"/>
    </row>
    <row r="18" spans="1:11" s="78" customFormat="1">
      <c r="A18" s="96"/>
      <c r="B18" s="97"/>
      <c r="C18" s="98"/>
      <c r="D18" s="99"/>
      <c r="E18" s="99"/>
      <c r="F18" s="100"/>
    </row>
    <row r="19" spans="1:11" s="31" customFormat="1">
      <c r="A19" s="74" t="s">
        <v>19</v>
      </c>
      <c r="B19" s="75" t="str">
        <f>GRAĐEVINSKI!C225</f>
        <v>OPREMA CESTE</v>
      </c>
      <c r="C19" s="76"/>
      <c r="D19" s="77"/>
      <c r="E19" s="77"/>
      <c r="F19" s="94"/>
    </row>
    <row r="20" spans="1:11" s="31" customFormat="1">
      <c r="A20" s="72"/>
      <c r="B20" s="42"/>
      <c r="C20" s="40"/>
      <c r="D20" s="41"/>
      <c r="E20" s="41"/>
      <c r="F20" s="95"/>
    </row>
    <row r="21" spans="1:11" s="31" customFormat="1">
      <c r="A21" s="324" t="s">
        <v>146</v>
      </c>
      <c r="B21" s="75" t="str">
        <f>GRAĐEVINSKI!C299</f>
        <v>KONTROLA IZVEDBE</v>
      </c>
      <c r="C21" s="76"/>
      <c r="D21" s="77"/>
      <c r="E21" s="77"/>
      <c r="F21" s="94"/>
    </row>
    <row r="22" spans="1:11" s="31" customFormat="1" ht="13.5" thickBot="1">
      <c r="A22" s="72"/>
      <c r="B22" s="42"/>
      <c r="C22" s="40"/>
      <c r="D22" s="41"/>
      <c r="E22" s="41"/>
      <c r="F22" s="95"/>
    </row>
    <row r="23" spans="1:11" s="31" customFormat="1" ht="20.25" customHeight="1" thickBot="1">
      <c r="A23" s="101"/>
      <c r="B23" s="49" t="s">
        <v>8</v>
      </c>
      <c r="C23" s="48"/>
      <c r="D23" s="48"/>
      <c r="E23" s="48"/>
      <c r="F23" s="102"/>
      <c r="H23" s="256"/>
      <c r="I23" s="256"/>
    </row>
    <row r="24" spans="1:11" s="31" customFormat="1" ht="12.75" customHeight="1" thickBot="1">
      <c r="A24" s="43"/>
      <c r="B24" s="44"/>
      <c r="C24" s="45"/>
      <c r="D24" s="46"/>
      <c r="E24" s="47"/>
      <c r="F24" s="103"/>
    </row>
    <row r="25" spans="1:11" s="31" customFormat="1" ht="19.5" customHeight="1" thickBot="1">
      <c r="A25" s="269"/>
      <c r="B25" s="270" t="s">
        <v>5</v>
      </c>
      <c r="C25" s="269"/>
      <c r="D25" s="271" t="s">
        <v>117</v>
      </c>
      <c r="E25" s="269"/>
      <c r="F25" s="272"/>
    </row>
    <row r="26" spans="1:11" ht="13.5" thickBot="1">
      <c r="H26" s="104"/>
    </row>
    <row r="27" spans="1:11" s="31" customFormat="1" ht="29.25" customHeight="1" thickBot="1">
      <c r="A27" s="105"/>
      <c r="B27" s="106" t="s">
        <v>6</v>
      </c>
      <c r="C27" s="107"/>
      <c r="D27" s="107"/>
      <c r="E27" s="107"/>
      <c r="F27" s="108"/>
    </row>
    <row r="28" spans="1:11" s="78" customFormat="1" ht="17.25" customHeight="1">
      <c r="A28" s="109"/>
      <c r="B28" s="42"/>
      <c r="C28" s="109"/>
      <c r="D28" s="109"/>
      <c r="E28" s="109"/>
      <c r="F28" s="95"/>
      <c r="H28" s="362"/>
      <c r="I28" s="364"/>
    </row>
    <row r="29" spans="1:11" s="110" customFormat="1" ht="12" customHeight="1">
      <c r="D29" s="111"/>
      <c r="E29" s="111"/>
      <c r="F29" s="112"/>
    </row>
    <row r="30" spans="1:11">
      <c r="D30" s="58"/>
      <c r="E30" s="58"/>
      <c r="F30" s="113"/>
      <c r="H30" s="89"/>
      <c r="I30" s="363"/>
    </row>
    <row r="31" spans="1:11">
      <c r="E31" s="59"/>
      <c r="H31" s="89"/>
      <c r="I31" s="363"/>
    </row>
    <row r="32" spans="1:11">
      <c r="K32" s="104"/>
    </row>
  </sheetData>
  <mergeCells count="4">
    <mergeCell ref="A9:F9"/>
    <mergeCell ref="B3:F3"/>
    <mergeCell ref="B2:C2"/>
    <mergeCell ref="E2:F2"/>
  </mergeCells>
  <phoneticPr fontId="14" type="noConversion"/>
  <pageMargins left="0.98425196850393704" right="0.35433070866141736" top="0.39370078740157483" bottom="0.98425196850393704"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O57"/>
  <sheetViews>
    <sheetView topLeftCell="A34" workbookViewId="0">
      <selection activeCell="K43" sqref="K43"/>
    </sheetView>
  </sheetViews>
  <sheetFormatPr defaultRowHeight="12.75"/>
  <cols>
    <col min="1" max="1" width="4.109375" style="433" customWidth="1"/>
    <col min="2" max="2" width="3" style="433" customWidth="1"/>
    <col min="3" max="3" width="2.6640625" style="433" customWidth="1"/>
    <col min="4" max="4" width="41" style="432" customWidth="1"/>
    <col min="5" max="5" width="6.6640625" style="454" customWidth="1"/>
    <col min="6" max="6" width="6.6640625" style="455" customWidth="1"/>
    <col min="7" max="7" width="8.6640625" style="455" customWidth="1"/>
    <col min="8" max="8" width="12.33203125" style="471" customWidth="1"/>
    <col min="9" max="9" width="8.88671875" style="429"/>
    <col min="10" max="14" width="8.88671875" style="430"/>
    <col min="15" max="15" width="8.88671875" style="431"/>
    <col min="16" max="256" width="8.88671875" style="432"/>
    <col min="257" max="257" width="4.109375" style="432" customWidth="1"/>
    <col min="258" max="258" width="3" style="432" customWidth="1"/>
    <col min="259" max="259" width="2.6640625" style="432" customWidth="1"/>
    <col min="260" max="260" width="41" style="432" customWidth="1"/>
    <col min="261" max="262" width="6.6640625" style="432" customWidth="1"/>
    <col min="263" max="263" width="8.6640625" style="432" customWidth="1"/>
    <col min="264" max="264" width="12.33203125" style="432" customWidth="1"/>
    <col min="265" max="512" width="8.88671875" style="432"/>
    <col min="513" max="513" width="4.109375" style="432" customWidth="1"/>
    <col min="514" max="514" width="3" style="432" customWidth="1"/>
    <col min="515" max="515" width="2.6640625" style="432" customWidth="1"/>
    <col min="516" max="516" width="41" style="432" customWidth="1"/>
    <col min="517" max="518" width="6.6640625" style="432" customWidth="1"/>
    <col min="519" max="519" width="8.6640625" style="432" customWidth="1"/>
    <col min="520" max="520" width="12.33203125" style="432" customWidth="1"/>
    <col min="521" max="768" width="8.88671875" style="432"/>
    <col min="769" max="769" width="4.109375" style="432" customWidth="1"/>
    <col min="770" max="770" width="3" style="432" customWidth="1"/>
    <col min="771" max="771" width="2.6640625" style="432" customWidth="1"/>
    <col min="772" max="772" width="41" style="432" customWidth="1"/>
    <col min="773" max="774" width="6.6640625" style="432" customWidth="1"/>
    <col min="775" max="775" width="8.6640625" style="432" customWidth="1"/>
    <col min="776" max="776" width="12.33203125" style="432" customWidth="1"/>
    <col min="777" max="1024" width="8.88671875" style="432"/>
    <col min="1025" max="1025" width="4.109375" style="432" customWidth="1"/>
    <col min="1026" max="1026" width="3" style="432" customWidth="1"/>
    <col min="1027" max="1027" width="2.6640625" style="432" customWidth="1"/>
    <col min="1028" max="1028" width="41" style="432" customWidth="1"/>
    <col min="1029" max="1030" width="6.6640625" style="432" customWidth="1"/>
    <col min="1031" max="1031" width="8.6640625" style="432" customWidth="1"/>
    <col min="1032" max="1032" width="12.33203125" style="432" customWidth="1"/>
    <col min="1033" max="1280" width="8.88671875" style="432"/>
    <col min="1281" max="1281" width="4.109375" style="432" customWidth="1"/>
    <col min="1282" max="1282" width="3" style="432" customWidth="1"/>
    <col min="1283" max="1283" width="2.6640625" style="432" customWidth="1"/>
    <col min="1284" max="1284" width="41" style="432" customWidth="1"/>
    <col min="1285" max="1286" width="6.6640625" style="432" customWidth="1"/>
    <col min="1287" max="1287" width="8.6640625" style="432" customWidth="1"/>
    <col min="1288" max="1288" width="12.33203125" style="432" customWidth="1"/>
    <col min="1289" max="1536" width="8.88671875" style="432"/>
    <col min="1537" max="1537" width="4.109375" style="432" customWidth="1"/>
    <col min="1538" max="1538" width="3" style="432" customWidth="1"/>
    <col min="1539" max="1539" width="2.6640625" style="432" customWidth="1"/>
    <col min="1540" max="1540" width="41" style="432" customWidth="1"/>
    <col min="1541" max="1542" width="6.6640625" style="432" customWidth="1"/>
    <col min="1543" max="1543" width="8.6640625" style="432" customWidth="1"/>
    <col min="1544" max="1544" width="12.33203125" style="432" customWidth="1"/>
    <col min="1545" max="1792" width="8.88671875" style="432"/>
    <col min="1793" max="1793" width="4.109375" style="432" customWidth="1"/>
    <col min="1794" max="1794" width="3" style="432" customWidth="1"/>
    <col min="1795" max="1795" width="2.6640625" style="432" customWidth="1"/>
    <col min="1796" max="1796" width="41" style="432" customWidth="1"/>
    <col min="1797" max="1798" width="6.6640625" style="432" customWidth="1"/>
    <col min="1799" max="1799" width="8.6640625" style="432" customWidth="1"/>
    <col min="1800" max="1800" width="12.33203125" style="432" customWidth="1"/>
    <col min="1801" max="2048" width="8.88671875" style="432"/>
    <col min="2049" max="2049" width="4.109375" style="432" customWidth="1"/>
    <col min="2050" max="2050" width="3" style="432" customWidth="1"/>
    <col min="2051" max="2051" width="2.6640625" style="432" customWidth="1"/>
    <col min="2052" max="2052" width="41" style="432" customWidth="1"/>
    <col min="2053" max="2054" width="6.6640625" style="432" customWidth="1"/>
    <col min="2055" max="2055" width="8.6640625" style="432" customWidth="1"/>
    <col min="2056" max="2056" width="12.33203125" style="432" customWidth="1"/>
    <col min="2057" max="2304" width="8.88671875" style="432"/>
    <col min="2305" max="2305" width="4.109375" style="432" customWidth="1"/>
    <col min="2306" max="2306" width="3" style="432" customWidth="1"/>
    <col min="2307" max="2307" width="2.6640625" style="432" customWidth="1"/>
    <col min="2308" max="2308" width="41" style="432" customWidth="1"/>
    <col min="2309" max="2310" width="6.6640625" style="432" customWidth="1"/>
    <col min="2311" max="2311" width="8.6640625" style="432" customWidth="1"/>
    <col min="2312" max="2312" width="12.33203125" style="432" customWidth="1"/>
    <col min="2313" max="2560" width="8.88671875" style="432"/>
    <col min="2561" max="2561" width="4.109375" style="432" customWidth="1"/>
    <col min="2562" max="2562" width="3" style="432" customWidth="1"/>
    <col min="2563" max="2563" width="2.6640625" style="432" customWidth="1"/>
    <col min="2564" max="2564" width="41" style="432" customWidth="1"/>
    <col min="2565" max="2566" width="6.6640625" style="432" customWidth="1"/>
    <col min="2567" max="2567" width="8.6640625" style="432" customWidth="1"/>
    <col min="2568" max="2568" width="12.33203125" style="432" customWidth="1"/>
    <col min="2569" max="2816" width="8.88671875" style="432"/>
    <col min="2817" max="2817" width="4.109375" style="432" customWidth="1"/>
    <col min="2818" max="2818" width="3" style="432" customWidth="1"/>
    <col min="2819" max="2819" width="2.6640625" style="432" customWidth="1"/>
    <col min="2820" max="2820" width="41" style="432" customWidth="1"/>
    <col min="2821" max="2822" width="6.6640625" style="432" customWidth="1"/>
    <col min="2823" max="2823" width="8.6640625" style="432" customWidth="1"/>
    <col min="2824" max="2824" width="12.33203125" style="432" customWidth="1"/>
    <col min="2825" max="3072" width="8.88671875" style="432"/>
    <col min="3073" max="3073" width="4.109375" style="432" customWidth="1"/>
    <col min="3074" max="3074" width="3" style="432" customWidth="1"/>
    <col min="3075" max="3075" width="2.6640625" style="432" customWidth="1"/>
    <col min="3076" max="3076" width="41" style="432" customWidth="1"/>
    <col min="3077" max="3078" width="6.6640625" style="432" customWidth="1"/>
    <col min="3079" max="3079" width="8.6640625" style="432" customWidth="1"/>
    <col min="3080" max="3080" width="12.33203125" style="432" customWidth="1"/>
    <col min="3081" max="3328" width="8.88671875" style="432"/>
    <col min="3329" max="3329" width="4.109375" style="432" customWidth="1"/>
    <col min="3330" max="3330" width="3" style="432" customWidth="1"/>
    <col min="3331" max="3331" width="2.6640625" style="432" customWidth="1"/>
    <col min="3332" max="3332" width="41" style="432" customWidth="1"/>
    <col min="3333" max="3334" width="6.6640625" style="432" customWidth="1"/>
    <col min="3335" max="3335" width="8.6640625" style="432" customWidth="1"/>
    <col min="3336" max="3336" width="12.33203125" style="432" customWidth="1"/>
    <col min="3337" max="3584" width="8.88671875" style="432"/>
    <col min="3585" max="3585" width="4.109375" style="432" customWidth="1"/>
    <col min="3586" max="3586" width="3" style="432" customWidth="1"/>
    <col min="3587" max="3587" width="2.6640625" style="432" customWidth="1"/>
    <col min="3588" max="3588" width="41" style="432" customWidth="1"/>
    <col min="3589" max="3590" width="6.6640625" style="432" customWidth="1"/>
    <col min="3591" max="3591" width="8.6640625" style="432" customWidth="1"/>
    <col min="3592" max="3592" width="12.33203125" style="432" customWidth="1"/>
    <col min="3593" max="3840" width="8.88671875" style="432"/>
    <col min="3841" max="3841" width="4.109375" style="432" customWidth="1"/>
    <col min="3842" max="3842" width="3" style="432" customWidth="1"/>
    <col min="3843" max="3843" width="2.6640625" style="432" customWidth="1"/>
    <col min="3844" max="3844" width="41" style="432" customWidth="1"/>
    <col min="3845" max="3846" width="6.6640625" style="432" customWidth="1"/>
    <col min="3847" max="3847" width="8.6640625" style="432" customWidth="1"/>
    <col min="3848" max="3848" width="12.33203125" style="432" customWidth="1"/>
    <col min="3849" max="4096" width="8.88671875" style="432"/>
    <col min="4097" max="4097" width="4.109375" style="432" customWidth="1"/>
    <col min="4098" max="4098" width="3" style="432" customWidth="1"/>
    <col min="4099" max="4099" width="2.6640625" style="432" customWidth="1"/>
    <col min="4100" max="4100" width="41" style="432" customWidth="1"/>
    <col min="4101" max="4102" width="6.6640625" style="432" customWidth="1"/>
    <col min="4103" max="4103" width="8.6640625" style="432" customWidth="1"/>
    <col min="4104" max="4104" width="12.33203125" style="432" customWidth="1"/>
    <col min="4105" max="4352" width="8.88671875" style="432"/>
    <col min="4353" max="4353" width="4.109375" style="432" customWidth="1"/>
    <col min="4354" max="4354" width="3" style="432" customWidth="1"/>
    <col min="4355" max="4355" width="2.6640625" style="432" customWidth="1"/>
    <col min="4356" max="4356" width="41" style="432" customWidth="1"/>
    <col min="4357" max="4358" width="6.6640625" style="432" customWidth="1"/>
    <col min="4359" max="4359" width="8.6640625" style="432" customWidth="1"/>
    <col min="4360" max="4360" width="12.33203125" style="432" customWidth="1"/>
    <col min="4361" max="4608" width="8.88671875" style="432"/>
    <col min="4609" max="4609" width="4.109375" style="432" customWidth="1"/>
    <col min="4610" max="4610" width="3" style="432" customWidth="1"/>
    <col min="4611" max="4611" width="2.6640625" style="432" customWidth="1"/>
    <col min="4612" max="4612" width="41" style="432" customWidth="1"/>
    <col min="4613" max="4614" width="6.6640625" style="432" customWidth="1"/>
    <col min="4615" max="4615" width="8.6640625" style="432" customWidth="1"/>
    <col min="4616" max="4616" width="12.33203125" style="432" customWidth="1"/>
    <col min="4617" max="4864" width="8.88671875" style="432"/>
    <col min="4865" max="4865" width="4.109375" style="432" customWidth="1"/>
    <col min="4866" max="4866" width="3" style="432" customWidth="1"/>
    <col min="4867" max="4867" width="2.6640625" style="432" customWidth="1"/>
    <col min="4868" max="4868" width="41" style="432" customWidth="1"/>
    <col min="4869" max="4870" width="6.6640625" style="432" customWidth="1"/>
    <col min="4871" max="4871" width="8.6640625" style="432" customWidth="1"/>
    <col min="4872" max="4872" width="12.33203125" style="432" customWidth="1"/>
    <col min="4873" max="5120" width="8.88671875" style="432"/>
    <col min="5121" max="5121" width="4.109375" style="432" customWidth="1"/>
    <col min="5122" max="5122" width="3" style="432" customWidth="1"/>
    <col min="5123" max="5123" width="2.6640625" style="432" customWidth="1"/>
    <col min="5124" max="5124" width="41" style="432" customWidth="1"/>
    <col min="5125" max="5126" width="6.6640625" style="432" customWidth="1"/>
    <col min="5127" max="5127" width="8.6640625" style="432" customWidth="1"/>
    <col min="5128" max="5128" width="12.33203125" style="432" customWidth="1"/>
    <col min="5129" max="5376" width="8.88671875" style="432"/>
    <col min="5377" max="5377" width="4.109375" style="432" customWidth="1"/>
    <col min="5378" max="5378" width="3" style="432" customWidth="1"/>
    <col min="5379" max="5379" width="2.6640625" style="432" customWidth="1"/>
    <col min="5380" max="5380" width="41" style="432" customWidth="1"/>
    <col min="5381" max="5382" width="6.6640625" style="432" customWidth="1"/>
    <col min="5383" max="5383" width="8.6640625" style="432" customWidth="1"/>
    <col min="5384" max="5384" width="12.33203125" style="432" customWidth="1"/>
    <col min="5385" max="5632" width="8.88671875" style="432"/>
    <col min="5633" max="5633" width="4.109375" style="432" customWidth="1"/>
    <col min="5634" max="5634" width="3" style="432" customWidth="1"/>
    <col min="5635" max="5635" width="2.6640625" style="432" customWidth="1"/>
    <col min="5636" max="5636" width="41" style="432" customWidth="1"/>
    <col min="5637" max="5638" width="6.6640625" style="432" customWidth="1"/>
    <col min="5639" max="5639" width="8.6640625" style="432" customWidth="1"/>
    <col min="5640" max="5640" width="12.33203125" style="432" customWidth="1"/>
    <col min="5641" max="5888" width="8.88671875" style="432"/>
    <col min="5889" max="5889" width="4.109375" style="432" customWidth="1"/>
    <col min="5890" max="5890" width="3" style="432" customWidth="1"/>
    <col min="5891" max="5891" width="2.6640625" style="432" customWidth="1"/>
    <col min="5892" max="5892" width="41" style="432" customWidth="1"/>
    <col min="5893" max="5894" width="6.6640625" style="432" customWidth="1"/>
    <col min="5895" max="5895" width="8.6640625" style="432" customWidth="1"/>
    <col min="5896" max="5896" width="12.33203125" style="432" customWidth="1"/>
    <col min="5897" max="6144" width="8.88671875" style="432"/>
    <col min="6145" max="6145" width="4.109375" style="432" customWidth="1"/>
    <col min="6146" max="6146" width="3" style="432" customWidth="1"/>
    <col min="6147" max="6147" width="2.6640625" style="432" customWidth="1"/>
    <col min="6148" max="6148" width="41" style="432" customWidth="1"/>
    <col min="6149" max="6150" width="6.6640625" style="432" customWidth="1"/>
    <col min="6151" max="6151" width="8.6640625" style="432" customWidth="1"/>
    <col min="6152" max="6152" width="12.33203125" style="432" customWidth="1"/>
    <col min="6153" max="6400" width="8.88671875" style="432"/>
    <col min="6401" max="6401" width="4.109375" style="432" customWidth="1"/>
    <col min="6402" max="6402" width="3" style="432" customWidth="1"/>
    <col min="6403" max="6403" width="2.6640625" style="432" customWidth="1"/>
    <col min="6404" max="6404" width="41" style="432" customWidth="1"/>
    <col min="6405" max="6406" width="6.6640625" style="432" customWidth="1"/>
    <col min="6407" max="6407" width="8.6640625" style="432" customWidth="1"/>
    <col min="6408" max="6408" width="12.33203125" style="432" customWidth="1"/>
    <col min="6409" max="6656" width="8.88671875" style="432"/>
    <col min="6657" max="6657" width="4.109375" style="432" customWidth="1"/>
    <col min="6658" max="6658" width="3" style="432" customWidth="1"/>
    <col min="6659" max="6659" width="2.6640625" style="432" customWidth="1"/>
    <col min="6660" max="6660" width="41" style="432" customWidth="1"/>
    <col min="6661" max="6662" width="6.6640625" style="432" customWidth="1"/>
    <col min="6663" max="6663" width="8.6640625" style="432" customWidth="1"/>
    <col min="6664" max="6664" width="12.33203125" style="432" customWidth="1"/>
    <col min="6665" max="6912" width="8.88671875" style="432"/>
    <col min="6913" max="6913" width="4.109375" style="432" customWidth="1"/>
    <col min="6914" max="6914" width="3" style="432" customWidth="1"/>
    <col min="6915" max="6915" width="2.6640625" style="432" customWidth="1"/>
    <col min="6916" max="6916" width="41" style="432" customWidth="1"/>
    <col min="6917" max="6918" width="6.6640625" style="432" customWidth="1"/>
    <col min="6919" max="6919" width="8.6640625" style="432" customWidth="1"/>
    <col min="6920" max="6920" width="12.33203125" style="432" customWidth="1"/>
    <col min="6921" max="7168" width="8.88671875" style="432"/>
    <col min="7169" max="7169" width="4.109375" style="432" customWidth="1"/>
    <col min="7170" max="7170" width="3" style="432" customWidth="1"/>
    <col min="7171" max="7171" width="2.6640625" style="432" customWidth="1"/>
    <col min="7172" max="7172" width="41" style="432" customWidth="1"/>
    <col min="7173" max="7174" width="6.6640625" style="432" customWidth="1"/>
    <col min="7175" max="7175" width="8.6640625" style="432" customWidth="1"/>
    <col min="7176" max="7176" width="12.33203125" style="432" customWidth="1"/>
    <col min="7177" max="7424" width="8.88671875" style="432"/>
    <col min="7425" max="7425" width="4.109375" style="432" customWidth="1"/>
    <col min="7426" max="7426" width="3" style="432" customWidth="1"/>
    <col min="7427" max="7427" width="2.6640625" style="432" customWidth="1"/>
    <col min="7428" max="7428" width="41" style="432" customWidth="1"/>
    <col min="7429" max="7430" width="6.6640625" style="432" customWidth="1"/>
    <col min="7431" max="7431" width="8.6640625" style="432" customWidth="1"/>
    <col min="7432" max="7432" width="12.33203125" style="432" customWidth="1"/>
    <col min="7433" max="7680" width="8.88671875" style="432"/>
    <col min="7681" max="7681" width="4.109375" style="432" customWidth="1"/>
    <col min="7682" max="7682" width="3" style="432" customWidth="1"/>
    <col min="7683" max="7683" width="2.6640625" style="432" customWidth="1"/>
    <col min="7684" max="7684" width="41" style="432" customWidth="1"/>
    <col min="7685" max="7686" width="6.6640625" style="432" customWidth="1"/>
    <col min="7687" max="7687" width="8.6640625" style="432" customWidth="1"/>
    <col min="7688" max="7688" width="12.33203125" style="432" customWidth="1"/>
    <col min="7689" max="7936" width="8.88671875" style="432"/>
    <col min="7937" max="7937" width="4.109375" style="432" customWidth="1"/>
    <col min="7938" max="7938" width="3" style="432" customWidth="1"/>
    <col min="7939" max="7939" width="2.6640625" style="432" customWidth="1"/>
    <col min="7940" max="7940" width="41" style="432" customWidth="1"/>
    <col min="7941" max="7942" width="6.6640625" style="432" customWidth="1"/>
    <col min="7943" max="7943" width="8.6640625" style="432" customWidth="1"/>
    <col min="7944" max="7944" width="12.33203125" style="432" customWidth="1"/>
    <col min="7945" max="8192" width="8.88671875" style="432"/>
    <col min="8193" max="8193" width="4.109375" style="432" customWidth="1"/>
    <col min="8194" max="8194" width="3" style="432" customWidth="1"/>
    <col min="8195" max="8195" width="2.6640625" style="432" customWidth="1"/>
    <col min="8196" max="8196" width="41" style="432" customWidth="1"/>
    <col min="8197" max="8198" width="6.6640625" style="432" customWidth="1"/>
    <col min="8199" max="8199" width="8.6640625" style="432" customWidth="1"/>
    <col min="8200" max="8200" width="12.33203125" style="432" customWidth="1"/>
    <col min="8201" max="8448" width="8.88671875" style="432"/>
    <col min="8449" max="8449" width="4.109375" style="432" customWidth="1"/>
    <col min="8450" max="8450" width="3" style="432" customWidth="1"/>
    <col min="8451" max="8451" width="2.6640625" style="432" customWidth="1"/>
    <col min="8452" max="8452" width="41" style="432" customWidth="1"/>
    <col min="8453" max="8454" width="6.6640625" style="432" customWidth="1"/>
    <col min="8455" max="8455" width="8.6640625" style="432" customWidth="1"/>
    <col min="8456" max="8456" width="12.33203125" style="432" customWidth="1"/>
    <col min="8457" max="8704" width="8.88671875" style="432"/>
    <col min="8705" max="8705" width="4.109375" style="432" customWidth="1"/>
    <col min="8706" max="8706" width="3" style="432" customWidth="1"/>
    <col min="8707" max="8707" width="2.6640625" style="432" customWidth="1"/>
    <col min="8708" max="8708" width="41" style="432" customWidth="1"/>
    <col min="8709" max="8710" width="6.6640625" style="432" customWidth="1"/>
    <col min="8711" max="8711" width="8.6640625" style="432" customWidth="1"/>
    <col min="8712" max="8712" width="12.33203125" style="432" customWidth="1"/>
    <col min="8713" max="8960" width="8.88671875" style="432"/>
    <col min="8961" max="8961" width="4.109375" style="432" customWidth="1"/>
    <col min="8962" max="8962" width="3" style="432" customWidth="1"/>
    <col min="8963" max="8963" width="2.6640625" style="432" customWidth="1"/>
    <col min="8964" max="8964" width="41" style="432" customWidth="1"/>
    <col min="8965" max="8966" width="6.6640625" style="432" customWidth="1"/>
    <col min="8967" max="8967" width="8.6640625" style="432" customWidth="1"/>
    <col min="8968" max="8968" width="12.33203125" style="432" customWidth="1"/>
    <col min="8969" max="9216" width="8.88671875" style="432"/>
    <col min="9217" max="9217" width="4.109375" style="432" customWidth="1"/>
    <col min="9218" max="9218" width="3" style="432" customWidth="1"/>
    <col min="9219" max="9219" width="2.6640625" style="432" customWidth="1"/>
    <col min="9220" max="9220" width="41" style="432" customWidth="1"/>
    <col min="9221" max="9222" width="6.6640625" style="432" customWidth="1"/>
    <col min="9223" max="9223" width="8.6640625" style="432" customWidth="1"/>
    <col min="9224" max="9224" width="12.33203125" style="432" customWidth="1"/>
    <col min="9225" max="9472" width="8.88671875" style="432"/>
    <col min="9473" max="9473" width="4.109375" style="432" customWidth="1"/>
    <col min="9474" max="9474" width="3" style="432" customWidth="1"/>
    <col min="9475" max="9475" width="2.6640625" style="432" customWidth="1"/>
    <col min="9476" max="9476" width="41" style="432" customWidth="1"/>
    <col min="9477" max="9478" width="6.6640625" style="432" customWidth="1"/>
    <col min="9479" max="9479" width="8.6640625" style="432" customWidth="1"/>
    <col min="9480" max="9480" width="12.33203125" style="432" customWidth="1"/>
    <col min="9481" max="9728" width="8.88671875" style="432"/>
    <col min="9729" max="9729" width="4.109375" style="432" customWidth="1"/>
    <col min="9730" max="9730" width="3" style="432" customWidth="1"/>
    <col min="9731" max="9731" width="2.6640625" style="432" customWidth="1"/>
    <col min="9732" max="9732" width="41" style="432" customWidth="1"/>
    <col min="9733" max="9734" width="6.6640625" style="432" customWidth="1"/>
    <col min="9735" max="9735" width="8.6640625" style="432" customWidth="1"/>
    <col min="9736" max="9736" width="12.33203125" style="432" customWidth="1"/>
    <col min="9737" max="9984" width="8.88671875" style="432"/>
    <col min="9985" max="9985" width="4.109375" style="432" customWidth="1"/>
    <col min="9986" max="9986" width="3" style="432" customWidth="1"/>
    <col min="9987" max="9987" width="2.6640625" style="432" customWidth="1"/>
    <col min="9988" max="9988" width="41" style="432" customWidth="1"/>
    <col min="9989" max="9990" width="6.6640625" style="432" customWidth="1"/>
    <col min="9991" max="9991" width="8.6640625" style="432" customWidth="1"/>
    <col min="9992" max="9992" width="12.33203125" style="432" customWidth="1"/>
    <col min="9993" max="10240" width="8.88671875" style="432"/>
    <col min="10241" max="10241" width="4.109375" style="432" customWidth="1"/>
    <col min="10242" max="10242" width="3" style="432" customWidth="1"/>
    <col min="10243" max="10243" width="2.6640625" style="432" customWidth="1"/>
    <col min="10244" max="10244" width="41" style="432" customWidth="1"/>
    <col min="10245" max="10246" width="6.6640625" style="432" customWidth="1"/>
    <col min="10247" max="10247" width="8.6640625" style="432" customWidth="1"/>
    <col min="10248" max="10248" width="12.33203125" style="432" customWidth="1"/>
    <col min="10249" max="10496" width="8.88671875" style="432"/>
    <col min="10497" max="10497" width="4.109375" style="432" customWidth="1"/>
    <col min="10498" max="10498" width="3" style="432" customWidth="1"/>
    <col min="10499" max="10499" width="2.6640625" style="432" customWidth="1"/>
    <col min="10500" max="10500" width="41" style="432" customWidth="1"/>
    <col min="10501" max="10502" width="6.6640625" style="432" customWidth="1"/>
    <col min="10503" max="10503" width="8.6640625" style="432" customWidth="1"/>
    <col min="10504" max="10504" width="12.33203125" style="432" customWidth="1"/>
    <col min="10505" max="10752" width="8.88671875" style="432"/>
    <col min="10753" max="10753" width="4.109375" style="432" customWidth="1"/>
    <col min="10754" max="10754" width="3" style="432" customWidth="1"/>
    <col min="10755" max="10755" width="2.6640625" style="432" customWidth="1"/>
    <col min="10756" max="10756" width="41" style="432" customWidth="1"/>
    <col min="10757" max="10758" width="6.6640625" style="432" customWidth="1"/>
    <col min="10759" max="10759" width="8.6640625" style="432" customWidth="1"/>
    <col min="10760" max="10760" width="12.33203125" style="432" customWidth="1"/>
    <col min="10761" max="11008" width="8.88671875" style="432"/>
    <col min="11009" max="11009" width="4.109375" style="432" customWidth="1"/>
    <col min="11010" max="11010" width="3" style="432" customWidth="1"/>
    <col min="11011" max="11011" width="2.6640625" style="432" customWidth="1"/>
    <col min="11012" max="11012" width="41" style="432" customWidth="1"/>
    <col min="11013" max="11014" width="6.6640625" style="432" customWidth="1"/>
    <col min="11015" max="11015" width="8.6640625" style="432" customWidth="1"/>
    <col min="11016" max="11016" width="12.33203125" style="432" customWidth="1"/>
    <col min="11017" max="11264" width="8.88671875" style="432"/>
    <col min="11265" max="11265" width="4.109375" style="432" customWidth="1"/>
    <col min="11266" max="11266" width="3" style="432" customWidth="1"/>
    <col min="11267" max="11267" width="2.6640625" style="432" customWidth="1"/>
    <col min="11268" max="11268" width="41" style="432" customWidth="1"/>
    <col min="11269" max="11270" width="6.6640625" style="432" customWidth="1"/>
    <col min="11271" max="11271" width="8.6640625" style="432" customWidth="1"/>
    <col min="11272" max="11272" width="12.33203125" style="432" customWidth="1"/>
    <col min="11273" max="11520" width="8.88671875" style="432"/>
    <col min="11521" max="11521" width="4.109375" style="432" customWidth="1"/>
    <col min="11522" max="11522" width="3" style="432" customWidth="1"/>
    <col min="11523" max="11523" width="2.6640625" style="432" customWidth="1"/>
    <col min="11524" max="11524" width="41" style="432" customWidth="1"/>
    <col min="11525" max="11526" width="6.6640625" style="432" customWidth="1"/>
    <col min="11527" max="11527" width="8.6640625" style="432" customWidth="1"/>
    <col min="11528" max="11528" width="12.33203125" style="432" customWidth="1"/>
    <col min="11529" max="11776" width="8.88671875" style="432"/>
    <col min="11777" max="11777" width="4.109375" style="432" customWidth="1"/>
    <col min="11778" max="11778" width="3" style="432" customWidth="1"/>
    <col min="11779" max="11779" width="2.6640625" style="432" customWidth="1"/>
    <col min="11780" max="11780" width="41" style="432" customWidth="1"/>
    <col min="11781" max="11782" width="6.6640625" style="432" customWidth="1"/>
    <col min="11783" max="11783" width="8.6640625" style="432" customWidth="1"/>
    <col min="11784" max="11784" width="12.33203125" style="432" customWidth="1"/>
    <col min="11785" max="12032" width="8.88671875" style="432"/>
    <col min="12033" max="12033" width="4.109375" style="432" customWidth="1"/>
    <col min="12034" max="12034" width="3" style="432" customWidth="1"/>
    <col min="12035" max="12035" width="2.6640625" style="432" customWidth="1"/>
    <col min="12036" max="12036" width="41" style="432" customWidth="1"/>
    <col min="12037" max="12038" width="6.6640625" style="432" customWidth="1"/>
    <col min="12039" max="12039" width="8.6640625" style="432" customWidth="1"/>
    <col min="12040" max="12040" width="12.33203125" style="432" customWidth="1"/>
    <col min="12041" max="12288" width="8.88671875" style="432"/>
    <col min="12289" max="12289" width="4.109375" style="432" customWidth="1"/>
    <col min="12290" max="12290" width="3" style="432" customWidth="1"/>
    <col min="12291" max="12291" width="2.6640625" style="432" customWidth="1"/>
    <col min="12292" max="12292" width="41" style="432" customWidth="1"/>
    <col min="12293" max="12294" width="6.6640625" style="432" customWidth="1"/>
    <col min="12295" max="12295" width="8.6640625" style="432" customWidth="1"/>
    <col min="12296" max="12296" width="12.33203125" style="432" customWidth="1"/>
    <col min="12297" max="12544" width="8.88671875" style="432"/>
    <col min="12545" max="12545" width="4.109375" style="432" customWidth="1"/>
    <col min="12546" max="12546" width="3" style="432" customWidth="1"/>
    <col min="12547" max="12547" width="2.6640625" style="432" customWidth="1"/>
    <col min="12548" max="12548" width="41" style="432" customWidth="1"/>
    <col min="12549" max="12550" width="6.6640625" style="432" customWidth="1"/>
    <col min="12551" max="12551" width="8.6640625" style="432" customWidth="1"/>
    <col min="12552" max="12552" width="12.33203125" style="432" customWidth="1"/>
    <col min="12553" max="12800" width="8.88671875" style="432"/>
    <col min="12801" max="12801" width="4.109375" style="432" customWidth="1"/>
    <col min="12802" max="12802" width="3" style="432" customWidth="1"/>
    <col min="12803" max="12803" width="2.6640625" style="432" customWidth="1"/>
    <col min="12804" max="12804" width="41" style="432" customWidth="1"/>
    <col min="12805" max="12806" width="6.6640625" style="432" customWidth="1"/>
    <col min="12807" max="12807" width="8.6640625" style="432" customWidth="1"/>
    <col min="12808" max="12808" width="12.33203125" style="432" customWidth="1"/>
    <col min="12809" max="13056" width="8.88671875" style="432"/>
    <col min="13057" max="13057" width="4.109375" style="432" customWidth="1"/>
    <col min="13058" max="13058" width="3" style="432" customWidth="1"/>
    <col min="13059" max="13059" width="2.6640625" style="432" customWidth="1"/>
    <col min="13060" max="13060" width="41" style="432" customWidth="1"/>
    <col min="13061" max="13062" width="6.6640625" style="432" customWidth="1"/>
    <col min="13063" max="13063" width="8.6640625" style="432" customWidth="1"/>
    <col min="13064" max="13064" width="12.33203125" style="432" customWidth="1"/>
    <col min="13065" max="13312" width="8.88671875" style="432"/>
    <col min="13313" max="13313" width="4.109375" style="432" customWidth="1"/>
    <col min="13314" max="13314" width="3" style="432" customWidth="1"/>
    <col min="13315" max="13315" width="2.6640625" style="432" customWidth="1"/>
    <col min="13316" max="13316" width="41" style="432" customWidth="1"/>
    <col min="13317" max="13318" width="6.6640625" style="432" customWidth="1"/>
    <col min="13319" max="13319" width="8.6640625" style="432" customWidth="1"/>
    <col min="13320" max="13320" width="12.33203125" style="432" customWidth="1"/>
    <col min="13321" max="13568" width="8.88671875" style="432"/>
    <col min="13569" max="13569" width="4.109375" style="432" customWidth="1"/>
    <col min="13570" max="13570" width="3" style="432" customWidth="1"/>
    <col min="13571" max="13571" width="2.6640625" style="432" customWidth="1"/>
    <col min="13572" max="13572" width="41" style="432" customWidth="1"/>
    <col min="13573" max="13574" width="6.6640625" style="432" customWidth="1"/>
    <col min="13575" max="13575" width="8.6640625" style="432" customWidth="1"/>
    <col min="13576" max="13576" width="12.33203125" style="432" customWidth="1"/>
    <col min="13577" max="13824" width="8.88671875" style="432"/>
    <col min="13825" max="13825" width="4.109375" style="432" customWidth="1"/>
    <col min="13826" max="13826" width="3" style="432" customWidth="1"/>
    <col min="13827" max="13827" width="2.6640625" style="432" customWidth="1"/>
    <col min="13828" max="13828" width="41" style="432" customWidth="1"/>
    <col min="13829" max="13830" width="6.6640625" style="432" customWidth="1"/>
    <col min="13831" max="13831" width="8.6640625" style="432" customWidth="1"/>
    <col min="13832" max="13832" width="12.33203125" style="432" customWidth="1"/>
    <col min="13833" max="14080" width="8.88671875" style="432"/>
    <col min="14081" max="14081" width="4.109375" style="432" customWidth="1"/>
    <col min="14082" max="14082" width="3" style="432" customWidth="1"/>
    <col min="14083" max="14083" width="2.6640625" style="432" customWidth="1"/>
    <col min="14084" max="14084" width="41" style="432" customWidth="1"/>
    <col min="14085" max="14086" width="6.6640625" style="432" customWidth="1"/>
    <col min="14087" max="14087" width="8.6640625" style="432" customWidth="1"/>
    <col min="14088" max="14088" width="12.33203125" style="432" customWidth="1"/>
    <col min="14089" max="14336" width="8.88671875" style="432"/>
    <col min="14337" max="14337" width="4.109375" style="432" customWidth="1"/>
    <col min="14338" max="14338" width="3" style="432" customWidth="1"/>
    <col min="14339" max="14339" width="2.6640625" style="432" customWidth="1"/>
    <col min="14340" max="14340" width="41" style="432" customWidth="1"/>
    <col min="14341" max="14342" width="6.6640625" style="432" customWidth="1"/>
    <col min="14343" max="14343" width="8.6640625" style="432" customWidth="1"/>
    <col min="14344" max="14344" width="12.33203125" style="432" customWidth="1"/>
    <col min="14345" max="14592" width="8.88671875" style="432"/>
    <col min="14593" max="14593" width="4.109375" style="432" customWidth="1"/>
    <col min="14594" max="14594" width="3" style="432" customWidth="1"/>
    <col min="14595" max="14595" width="2.6640625" style="432" customWidth="1"/>
    <col min="14596" max="14596" width="41" style="432" customWidth="1"/>
    <col min="14597" max="14598" width="6.6640625" style="432" customWidth="1"/>
    <col min="14599" max="14599" width="8.6640625" style="432" customWidth="1"/>
    <col min="14600" max="14600" width="12.33203125" style="432" customWidth="1"/>
    <col min="14601" max="14848" width="8.88671875" style="432"/>
    <col min="14849" max="14849" width="4.109375" style="432" customWidth="1"/>
    <col min="14850" max="14850" width="3" style="432" customWidth="1"/>
    <col min="14851" max="14851" width="2.6640625" style="432" customWidth="1"/>
    <col min="14852" max="14852" width="41" style="432" customWidth="1"/>
    <col min="14853" max="14854" width="6.6640625" style="432" customWidth="1"/>
    <col min="14855" max="14855" width="8.6640625" style="432" customWidth="1"/>
    <col min="14856" max="14856" width="12.33203125" style="432" customWidth="1"/>
    <col min="14857" max="15104" width="8.88671875" style="432"/>
    <col min="15105" max="15105" width="4.109375" style="432" customWidth="1"/>
    <col min="15106" max="15106" width="3" style="432" customWidth="1"/>
    <col min="15107" max="15107" width="2.6640625" style="432" customWidth="1"/>
    <col min="15108" max="15108" width="41" style="432" customWidth="1"/>
    <col min="15109" max="15110" width="6.6640625" style="432" customWidth="1"/>
    <col min="15111" max="15111" width="8.6640625" style="432" customWidth="1"/>
    <col min="15112" max="15112" width="12.33203125" style="432" customWidth="1"/>
    <col min="15113" max="15360" width="8.88671875" style="432"/>
    <col min="15361" max="15361" width="4.109375" style="432" customWidth="1"/>
    <col min="15362" max="15362" width="3" style="432" customWidth="1"/>
    <col min="15363" max="15363" width="2.6640625" style="432" customWidth="1"/>
    <col min="15364" max="15364" width="41" style="432" customWidth="1"/>
    <col min="15365" max="15366" width="6.6640625" style="432" customWidth="1"/>
    <col min="15367" max="15367" width="8.6640625" style="432" customWidth="1"/>
    <col min="15368" max="15368" width="12.33203125" style="432" customWidth="1"/>
    <col min="15369" max="15616" width="8.88671875" style="432"/>
    <col min="15617" max="15617" width="4.109375" style="432" customWidth="1"/>
    <col min="15618" max="15618" width="3" style="432" customWidth="1"/>
    <col min="15619" max="15619" width="2.6640625" style="432" customWidth="1"/>
    <col min="15620" max="15620" width="41" style="432" customWidth="1"/>
    <col min="15621" max="15622" width="6.6640625" style="432" customWidth="1"/>
    <col min="15623" max="15623" width="8.6640625" style="432" customWidth="1"/>
    <col min="15624" max="15624" width="12.33203125" style="432" customWidth="1"/>
    <col min="15625" max="15872" width="8.88671875" style="432"/>
    <col min="15873" max="15873" width="4.109375" style="432" customWidth="1"/>
    <col min="15874" max="15874" width="3" style="432" customWidth="1"/>
    <col min="15875" max="15875" width="2.6640625" style="432" customWidth="1"/>
    <col min="15876" max="15876" width="41" style="432" customWidth="1"/>
    <col min="15877" max="15878" width="6.6640625" style="432" customWidth="1"/>
    <col min="15879" max="15879" width="8.6640625" style="432" customWidth="1"/>
    <col min="15880" max="15880" width="12.33203125" style="432" customWidth="1"/>
    <col min="15881" max="16128" width="8.88671875" style="432"/>
    <col min="16129" max="16129" width="4.109375" style="432" customWidth="1"/>
    <col min="16130" max="16130" width="3" style="432" customWidth="1"/>
    <col min="16131" max="16131" width="2.6640625" style="432" customWidth="1"/>
    <col min="16132" max="16132" width="41" style="432" customWidth="1"/>
    <col min="16133" max="16134" width="6.6640625" style="432" customWidth="1"/>
    <col min="16135" max="16135" width="8.6640625" style="432" customWidth="1"/>
    <col min="16136" max="16136" width="12.33203125" style="432" customWidth="1"/>
    <col min="16137" max="16384" width="8.88671875" style="432"/>
  </cols>
  <sheetData>
    <row r="1" spans="1:15" s="428" customFormat="1" ht="32.25" customHeight="1">
      <c r="A1" s="522" t="s">
        <v>394</v>
      </c>
      <c r="B1" s="522"/>
      <c r="C1" s="522"/>
      <c r="D1" s="522"/>
      <c r="E1" s="522"/>
      <c r="F1" s="522"/>
      <c r="G1" s="522"/>
      <c r="H1" s="522"/>
      <c r="I1" s="425"/>
      <c r="J1" s="426"/>
      <c r="K1" s="426"/>
      <c r="L1" s="426"/>
      <c r="M1" s="426"/>
      <c r="N1" s="426"/>
      <c r="O1" s="427"/>
    </row>
    <row r="2" spans="1:15" ht="12.75" customHeight="1">
      <c r="A2" s="519"/>
      <c r="B2" s="519"/>
      <c r="C2" s="519"/>
      <c r="D2" s="519"/>
      <c r="E2" s="519"/>
      <c r="F2" s="519"/>
      <c r="G2" s="519"/>
      <c r="H2" s="519"/>
    </row>
    <row r="3" spans="1:15" ht="27" customHeight="1">
      <c r="A3" s="519" t="s">
        <v>395</v>
      </c>
      <c r="B3" s="519"/>
      <c r="C3" s="519"/>
      <c r="D3" s="433" t="s">
        <v>396</v>
      </c>
      <c r="E3" s="433" t="s">
        <v>397</v>
      </c>
      <c r="F3" s="434" t="s">
        <v>65</v>
      </c>
      <c r="G3" s="434" t="s">
        <v>398</v>
      </c>
      <c r="H3" s="435" t="s">
        <v>399</v>
      </c>
    </row>
    <row r="4" spans="1:15" ht="12.75" customHeight="1">
      <c r="A4" s="519"/>
      <c r="B4" s="519"/>
      <c r="C4" s="519"/>
      <c r="D4" s="519"/>
      <c r="E4" s="519"/>
      <c r="F4" s="519"/>
      <c r="G4" s="519"/>
      <c r="H4" s="519"/>
    </row>
    <row r="5" spans="1:15" s="444" customFormat="1" ht="30.6" customHeight="1">
      <c r="A5" s="436" t="s">
        <v>400</v>
      </c>
      <c r="B5" s="436"/>
      <c r="C5" s="436"/>
      <c r="D5" s="437" t="s">
        <v>401</v>
      </c>
      <c r="E5" s="438"/>
      <c r="F5" s="439"/>
      <c r="G5" s="440"/>
      <c r="H5" s="440"/>
      <c r="I5" s="441"/>
      <c r="J5" s="442"/>
      <c r="K5" s="442"/>
      <c r="L5" s="442"/>
      <c r="M5" s="442"/>
      <c r="N5" s="442"/>
      <c r="O5" s="443"/>
    </row>
    <row r="6" spans="1:15" s="444" customFormat="1" ht="31.5" customHeight="1">
      <c r="A6" s="445" t="s">
        <v>402</v>
      </c>
      <c r="B6" s="445"/>
      <c r="C6" s="445"/>
      <c r="D6" s="446" t="s">
        <v>403</v>
      </c>
      <c r="E6" s="523"/>
      <c r="F6" s="523"/>
      <c r="G6" s="523"/>
      <c r="H6" s="523"/>
      <c r="I6" s="441"/>
      <c r="J6" s="442"/>
      <c r="K6" s="442"/>
      <c r="L6" s="442"/>
      <c r="M6" s="442"/>
      <c r="N6" s="442"/>
      <c r="O6" s="443"/>
    </row>
    <row r="7" spans="1:15" s="444" customFormat="1" ht="30.75" customHeight="1">
      <c r="A7" s="447"/>
      <c r="B7" s="447" t="s">
        <v>23</v>
      </c>
      <c r="C7" s="447"/>
      <c r="D7" s="444" t="s">
        <v>404</v>
      </c>
      <c r="E7" s="448"/>
      <c r="F7" s="449"/>
      <c r="G7" s="450"/>
      <c r="H7" s="450"/>
      <c r="I7" s="441"/>
      <c r="J7" s="442"/>
      <c r="K7" s="442"/>
      <c r="L7" s="442"/>
      <c r="M7" s="442"/>
      <c r="N7" s="442"/>
      <c r="O7" s="443"/>
    </row>
    <row r="8" spans="1:15" s="444" customFormat="1" ht="15" customHeight="1">
      <c r="A8" s="447"/>
      <c r="B8" s="447"/>
      <c r="C8" s="447" t="s">
        <v>405</v>
      </c>
      <c r="D8" s="444" t="s">
        <v>406</v>
      </c>
      <c r="E8" s="448" t="s">
        <v>35</v>
      </c>
      <c r="F8" s="449">
        <f>0.4*0.8*35</f>
        <v>11.200000000000003</v>
      </c>
      <c r="G8" s="450"/>
      <c r="H8" s="451"/>
      <c r="I8" s="441"/>
      <c r="J8" s="442"/>
      <c r="K8" s="442"/>
      <c r="L8" s="442"/>
      <c r="M8" s="442"/>
      <c r="N8" s="442"/>
      <c r="O8" s="443"/>
    </row>
    <row r="9" spans="1:15" s="444" customFormat="1" ht="39" customHeight="1">
      <c r="A9" s="447"/>
      <c r="B9" s="447" t="s">
        <v>22</v>
      </c>
      <c r="C9" s="447"/>
      <c r="D9" s="444" t="s">
        <v>407</v>
      </c>
      <c r="E9" s="448" t="s">
        <v>35</v>
      </c>
      <c r="F9" s="449">
        <f>0.2*0.4*35</f>
        <v>2.8000000000000007</v>
      </c>
      <c r="G9" s="450"/>
      <c r="H9" s="451"/>
      <c r="I9" s="441"/>
      <c r="J9" s="442"/>
      <c r="K9" s="442"/>
      <c r="L9" s="442"/>
      <c r="M9" s="442"/>
      <c r="N9" s="442"/>
      <c r="O9" s="443"/>
    </row>
    <row r="10" spans="1:15" s="444" customFormat="1" ht="40.5" customHeight="1">
      <c r="A10" s="447"/>
      <c r="B10" s="447" t="s">
        <v>21</v>
      </c>
      <c r="C10" s="447"/>
      <c r="D10" s="444" t="s">
        <v>408</v>
      </c>
      <c r="E10" s="448" t="s">
        <v>43</v>
      </c>
      <c r="F10" s="449">
        <v>35</v>
      </c>
      <c r="G10" s="450"/>
      <c r="H10" s="451"/>
      <c r="I10" s="441"/>
      <c r="J10" s="442"/>
      <c r="K10" s="442"/>
      <c r="L10" s="442"/>
      <c r="M10" s="442"/>
      <c r="N10" s="442"/>
      <c r="O10" s="443"/>
    </row>
    <row r="11" spans="1:15" s="452" customFormat="1" ht="26.25" customHeight="1">
      <c r="A11" s="447"/>
      <c r="B11" s="447" t="s">
        <v>20</v>
      </c>
      <c r="C11" s="447"/>
      <c r="D11" s="444" t="s">
        <v>409</v>
      </c>
      <c r="E11" s="448" t="s">
        <v>43</v>
      </c>
      <c r="F11" s="450">
        <v>35</v>
      </c>
      <c r="G11" s="450"/>
      <c r="H11" s="451"/>
    </row>
    <row r="12" spans="1:15" s="444" customFormat="1" ht="43.5" customHeight="1">
      <c r="A12" s="447"/>
      <c r="B12" s="447" t="s">
        <v>19</v>
      </c>
      <c r="C12" s="447"/>
      <c r="D12" s="444" t="s">
        <v>410</v>
      </c>
      <c r="E12" s="448" t="s">
        <v>43</v>
      </c>
      <c r="F12" s="453">
        <v>35</v>
      </c>
      <c r="G12" s="450"/>
      <c r="H12" s="451"/>
      <c r="I12" s="441"/>
      <c r="J12" s="442"/>
      <c r="K12" s="442"/>
      <c r="L12" s="442"/>
      <c r="M12" s="442"/>
      <c r="N12" s="442"/>
      <c r="O12" s="443"/>
    </row>
    <row r="13" spans="1:15" s="444" customFormat="1" ht="43.5" customHeight="1">
      <c r="A13" s="447"/>
      <c r="B13" s="447" t="s">
        <v>146</v>
      </c>
      <c r="C13" s="447"/>
      <c r="D13" s="444" t="s">
        <v>411</v>
      </c>
      <c r="E13" s="448" t="s">
        <v>43</v>
      </c>
      <c r="F13" s="450">
        <v>35</v>
      </c>
      <c r="G13" s="450"/>
      <c r="H13" s="451"/>
      <c r="I13" s="441"/>
      <c r="J13" s="442"/>
      <c r="K13" s="442"/>
      <c r="L13" s="442"/>
      <c r="M13" s="442"/>
      <c r="N13" s="442"/>
      <c r="O13" s="443"/>
    </row>
    <row r="14" spans="1:15" s="458" customFormat="1" ht="47.25" customHeight="1">
      <c r="A14" s="433"/>
      <c r="B14" s="433" t="s">
        <v>412</v>
      </c>
      <c r="C14" s="433"/>
      <c r="D14" s="432" t="s">
        <v>413</v>
      </c>
      <c r="E14" s="454" t="s">
        <v>35</v>
      </c>
      <c r="F14" s="455">
        <f>F8-F9</f>
        <v>8.4000000000000021</v>
      </c>
      <c r="G14" s="455"/>
      <c r="H14" s="456"/>
      <c r="I14" s="457"/>
    </row>
    <row r="15" spans="1:15" ht="54" customHeight="1">
      <c r="B15" s="433" t="s">
        <v>414</v>
      </c>
      <c r="D15" s="459" t="s">
        <v>415</v>
      </c>
      <c r="E15" s="454" t="s">
        <v>49</v>
      </c>
      <c r="F15" s="455">
        <v>2</v>
      </c>
      <c r="H15" s="456"/>
    </row>
    <row r="16" spans="1:15" s="444" customFormat="1" ht="18.75" customHeight="1">
      <c r="A16" s="447"/>
      <c r="B16" s="447" t="s">
        <v>416</v>
      </c>
      <c r="C16" s="447"/>
      <c r="D16" s="444" t="s">
        <v>417</v>
      </c>
      <c r="E16" s="448" t="s">
        <v>35</v>
      </c>
      <c r="F16" s="449">
        <f>F8-F14</f>
        <v>2.8000000000000007</v>
      </c>
      <c r="G16" s="450"/>
      <c r="H16" s="451"/>
      <c r="I16" s="441"/>
      <c r="J16" s="442"/>
      <c r="K16" s="442"/>
      <c r="L16" s="442"/>
      <c r="M16" s="442"/>
      <c r="N16" s="442"/>
      <c r="O16" s="443"/>
    </row>
    <row r="17" spans="1:15" ht="26.25" customHeight="1">
      <c r="A17" s="460"/>
      <c r="B17" s="460"/>
      <c r="C17" s="460"/>
      <c r="D17" s="461" t="s">
        <v>418</v>
      </c>
      <c r="E17" s="462"/>
      <c r="F17" s="463"/>
      <c r="G17" s="463"/>
      <c r="H17" s="464"/>
    </row>
    <row r="18" spans="1:15" ht="13.5" customHeight="1">
      <c r="A18" s="518"/>
      <c r="B18" s="518"/>
      <c r="C18" s="518"/>
      <c r="D18" s="518"/>
      <c r="E18" s="518"/>
      <c r="F18" s="518"/>
      <c r="G18" s="518"/>
      <c r="H18" s="518"/>
    </row>
    <row r="19" spans="1:15" s="466" customFormat="1" ht="31.5" customHeight="1">
      <c r="A19" s="433" t="s">
        <v>419</v>
      </c>
      <c r="B19" s="433"/>
      <c r="C19" s="433"/>
      <c r="D19" s="465" t="s">
        <v>420</v>
      </c>
      <c r="E19" s="516"/>
      <c r="F19" s="516"/>
      <c r="G19" s="516"/>
      <c r="H19" s="516"/>
    </row>
    <row r="20" spans="1:15" ht="12.75" customHeight="1">
      <c r="A20" s="467"/>
      <c r="B20" s="467"/>
      <c r="C20" s="467"/>
      <c r="D20" s="430"/>
      <c r="E20" s="468"/>
      <c r="F20" s="469"/>
      <c r="G20" s="469"/>
      <c r="H20" s="470"/>
      <c r="I20" s="430"/>
    </row>
    <row r="21" spans="1:15" s="466" customFormat="1" ht="12.75" customHeight="1">
      <c r="A21" s="433"/>
      <c r="B21" s="433" t="s">
        <v>23</v>
      </c>
      <c r="C21" s="433"/>
      <c r="D21" s="432" t="s">
        <v>421</v>
      </c>
      <c r="E21" s="454" t="s">
        <v>43</v>
      </c>
      <c r="F21" s="455">
        <v>300</v>
      </c>
      <c r="G21" s="455"/>
      <c r="H21" s="471"/>
    </row>
    <row r="22" spans="1:15" s="444" customFormat="1" ht="28.35" customHeight="1">
      <c r="A22" s="447"/>
      <c r="B22" s="447" t="s">
        <v>22</v>
      </c>
      <c r="C22" s="447"/>
      <c r="D22" s="444" t="s">
        <v>404</v>
      </c>
      <c r="E22" s="517"/>
      <c r="F22" s="517"/>
      <c r="G22" s="517"/>
      <c r="H22" s="517"/>
      <c r="I22" s="441"/>
      <c r="J22" s="442"/>
      <c r="K22" s="442"/>
      <c r="L22" s="442"/>
      <c r="M22" s="442"/>
      <c r="N22" s="442"/>
      <c r="O22" s="443"/>
    </row>
    <row r="23" spans="1:15" s="444" customFormat="1" ht="14.85" customHeight="1">
      <c r="A23" s="447"/>
      <c r="B23" s="447"/>
      <c r="C23" s="447" t="s">
        <v>405</v>
      </c>
      <c r="D23" s="444" t="s">
        <v>422</v>
      </c>
      <c r="E23" s="448" t="s">
        <v>35</v>
      </c>
      <c r="F23" s="449">
        <f>300*0.4*0.8</f>
        <v>96</v>
      </c>
      <c r="G23" s="450"/>
      <c r="H23" s="451"/>
      <c r="I23" s="441"/>
      <c r="J23" s="442"/>
      <c r="K23" s="442"/>
      <c r="L23" s="442"/>
      <c r="M23" s="442"/>
      <c r="N23" s="442"/>
      <c r="O23" s="443"/>
    </row>
    <row r="24" spans="1:15" s="458" customFormat="1" ht="32.1" customHeight="1">
      <c r="A24" s="433"/>
      <c r="B24" s="433" t="s">
        <v>21</v>
      </c>
      <c r="C24" s="433"/>
      <c r="D24" s="432" t="s">
        <v>423</v>
      </c>
      <c r="E24" s="454" t="s">
        <v>43</v>
      </c>
      <c r="F24" s="455">
        <v>100</v>
      </c>
      <c r="G24" s="455"/>
      <c r="H24" s="471"/>
      <c r="I24" s="430"/>
      <c r="J24" s="430"/>
      <c r="K24" s="430"/>
      <c r="L24" s="430"/>
      <c r="M24" s="430"/>
      <c r="N24" s="430"/>
    </row>
    <row r="25" spans="1:15" s="472" customFormat="1" ht="33.75" customHeight="1">
      <c r="A25" s="433"/>
      <c r="B25" s="433" t="s">
        <v>20</v>
      </c>
      <c r="C25" s="433"/>
      <c r="D25" s="432" t="s">
        <v>424</v>
      </c>
      <c r="E25" s="454" t="s">
        <v>35</v>
      </c>
      <c r="F25" s="455">
        <f>2*0.78*1.08*0.98</f>
        <v>1.6511040000000001</v>
      </c>
      <c r="G25" s="455"/>
      <c r="H25" s="471"/>
      <c r="I25" s="430"/>
      <c r="J25" s="430"/>
      <c r="K25" s="430"/>
      <c r="L25" s="430"/>
      <c r="M25" s="430"/>
      <c r="N25" s="430"/>
    </row>
    <row r="26" spans="1:15" s="472" customFormat="1" ht="48.75" customHeight="1">
      <c r="A26" s="433"/>
      <c r="B26" s="433" t="s">
        <v>19</v>
      </c>
      <c r="C26" s="433"/>
      <c r="D26" s="432" t="s">
        <v>425</v>
      </c>
      <c r="E26" s="454" t="s">
        <v>49</v>
      </c>
      <c r="F26" s="455">
        <v>2</v>
      </c>
      <c r="G26" s="455"/>
      <c r="H26" s="471"/>
      <c r="I26" s="430"/>
      <c r="J26" s="430"/>
      <c r="K26" s="430"/>
      <c r="L26" s="430"/>
      <c r="M26" s="430"/>
      <c r="N26" s="430"/>
    </row>
    <row r="27" spans="1:15" s="458" customFormat="1" ht="52.5" customHeight="1">
      <c r="A27" s="433"/>
      <c r="B27" s="433" t="s">
        <v>146</v>
      </c>
      <c r="C27" s="433"/>
      <c r="D27" s="432" t="s">
        <v>426</v>
      </c>
      <c r="E27" s="454" t="s">
        <v>35</v>
      </c>
      <c r="F27" s="455">
        <f>200*0.4*0.8</f>
        <v>64</v>
      </c>
      <c r="G27" s="455"/>
      <c r="H27" s="471"/>
      <c r="I27" s="430"/>
      <c r="J27" s="430"/>
      <c r="K27" s="430"/>
      <c r="L27" s="430"/>
      <c r="M27" s="430"/>
      <c r="N27" s="430"/>
    </row>
    <row r="28" spans="1:15" s="458" customFormat="1" ht="45.6" customHeight="1">
      <c r="A28" s="433"/>
      <c r="B28" s="433" t="s">
        <v>412</v>
      </c>
      <c r="C28" s="433"/>
      <c r="D28" s="432" t="s">
        <v>427</v>
      </c>
      <c r="E28" s="454" t="s">
        <v>43</v>
      </c>
      <c r="F28" s="455">
        <v>220</v>
      </c>
      <c r="G28" s="455"/>
      <c r="H28" s="471"/>
      <c r="I28" s="430"/>
      <c r="J28" s="430"/>
      <c r="K28" s="430"/>
      <c r="L28" s="430"/>
      <c r="M28" s="430"/>
      <c r="N28" s="430"/>
    </row>
    <row r="29" spans="1:15" s="458" customFormat="1" ht="62.25" customHeight="1">
      <c r="A29" s="433"/>
      <c r="B29" s="433" t="s">
        <v>428</v>
      </c>
      <c r="C29" s="433"/>
      <c r="D29" s="432" t="s">
        <v>429</v>
      </c>
      <c r="E29" s="454" t="s">
        <v>43</v>
      </c>
      <c r="F29" s="455">
        <v>220</v>
      </c>
      <c r="G29" s="455"/>
      <c r="H29" s="471"/>
      <c r="I29" s="430"/>
      <c r="J29" s="430"/>
      <c r="K29" s="430"/>
      <c r="L29" s="430"/>
      <c r="M29" s="430"/>
      <c r="N29" s="430"/>
    </row>
    <row r="30" spans="1:15" s="458" customFormat="1" ht="76.5" customHeight="1">
      <c r="A30" s="433"/>
      <c r="B30" s="433" t="s">
        <v>414</v>
      </c>
      <c r="C30" s="433"/>
      <c r="D30" s="432" t="s">
        <v>430</v>
      </c>
      <c r="E30" s="454" t="s">
        <v>43</v>
      </c>
      <c r="F30" s="455">
        <v>120</v>
      </c>
      <c r="G30" s="455"/>
      <c r="H30" s="471"/>
      <c r="I30" s="430"/>
      <c r="J30" s="430"/>
      <c r="K30" s="430"/>
      <c r="L30" s="430"/>
      <c r="M30" s="430"/>
      <c r="N30" s="430"/>
    </row>
    <row r="31" spans="1:15" s="458" customFormat="1" ht="26.1" customHeight="1">
      <c r="A31" s="433"/>
      <c r="B31" s="433" t="s">
        <v>416</v>
      </c>
      <c r="C31" s="433"/>
      <c r="D31" s="432" t="s">
        <v>431</v>
      </c>
      <c r="E31" s="454" t="s">
        <v>49</v>
      </c>
      <c r="F31" s="455">
        <v>2</v>
      </c>
      <c r="G31" s="455"/>
      <c r="H31" s="471"/>
      <c r="I31" s="430"/>
      <c r="J31" s="430"/>
      <c r="K31" s="430"/>
      <c r="L31" s="430"/>
      <c r="M31" s="430"/>
      <c r="N31" s="430"/>
    </row>
    <row r="32" spans="1:15" s="472" customFormat="1" ht="54.75" customHeight="1">
      <c r="A32" s="433"/>
      <c r="B32" s="433" t="s">
        <v>432</v>
      </c>
      <c r="C32" s="433"/>
      <c r="D32" s="432" t="s">
        <v>433</v>
      </c>
      <c r="E32" s="454" t="s">
        <v>35</v>
      </c>
      <c r="F32" s="455">
        <f>300*0.4*0.3</f>
        <v>36</v>
      </c>
      <c r="G32" s="455"/>
      <c r="H32" s="471"/>
      <c r="I32" s="430"/>
      <c r="J32" s="430"/>
      <c r="K32" s="430"/>
      <c r="L32" s="430"/>
      <c r="M32" s="430"/>
      <c r="N32" s="430"/>
    </row>
    <row r="33" spans="1:14" s="458" customFormat="1" ht="20.25" customHeight="1">
      <c r="A33" s="433"/>
      <c r="B33" s="433" t="s">
        <v>434</v>
      </c>
      <c r="C33" s="433"/>
      <c r="D33" s="432" t="s">
        <v>435</v>
      </c>
      <c r="E33" s="454" t="s">
        <v>43</v>
      </c>
      <c r="F33" s="455">
        <v>300</v>
      </c>
      <c r="G33" s="455"/>
      <c r="H33" s="471"/>
      <c r="I33" s="430"/>
      <c r="J33" s="430"/>
      <c r="K33" s="430"/>
      <c r="L33" s="430"/>
      <c r="M33" s="430"/>
      <c r="N33" s="430"/>
    </row>
    <row r="34" spans="1:14" s="458" customFormat="1" ht="42.75" customHeight="1">
      <c r="A34" s="433"/>
      <c r="B34" s="433" t="s">
        <v>436</v>
      </c>
      <c r="C34" s="433"/>
      <c r="D34" s="432" t="s">
        <v>437</v>
      </c>
      <c r="E34" s="454" t="s">
        <v>43</v>
      </c>
      <c r="F34" s="455">
        <v>300</v>
      </c>
      <c r="G34" s="455"/>
      <c r="H34" s="471"/>
      <c r="I34" s="430"/>
      <c r="J34" s="430"/>
      <c r="K34" s="430"/>
      <c r="L34" s="430"/>
      <c r="M34" s="430"/>
      <c r="N34" s="430"/>
    </row>
    <row r="35" spans="1:14" s="458" customFormat="1" ht="45.75" customHeight="1">
      <c r="A35" s="433"/>
      <c r="B35" s="433" t="s">
        <v>438</v>
      </c>
      <c r="C35" s="433"/>
      <c r="D35" s="432" t="s">
        <v>439</v>
      </c>
      <c r="E35" s="454" t="s">
        <v>35</v>
      </c>
      <c r="F35" s="455">
        <f>F23-F32</f>
        <v>60</v>
      </c>
      <c r="G35" s="455"/>
      <c r="H35" s="471"/>
      <c r="I35" s="430"/>
      <c r="J35" s="430"/>
      <c r="K35" s="430"/>
      <c r="L35" s="430"/>
      <c r="M35" s="430"/>
      <c r="N35" s="430"/>
    </row>
    <row r="36" spans="1:14" s="458" customFormat="1" ht="26.25" customHeight="1">
      <c r="A36" s="433"/>
      <c r="B36" s="433" t="s">
        <v>440</v>
      </c>
      <c r="C36" s="433"/>
      <c r="D36" s="432" t="s">
        <v>441</v>
      </c>
      <c r="E36" s="454" t="s">
        <v>35</v>
      </c>
      <c r="F36" s="455">
        <f>F32</f>
        <v>36</v>
      </c>
      <c r="G36" s="455"/>
      <c r="H36" s="471"/>
      <c r="I36" s="430"/>
      <c r="J36" s="430"/>
      <c r="K36" s="430"/>
      <c r="L36" s="430"/>
      <c r="M36" s="430"/>
      <c r="N36" s="430"/>
    </row>
    <row r="37" spans="1:14" ht="26.25" customHeight="1">
      <c r="A37" s="460"/>
      <c r="B37" s="460"/>
      <c r="C37" s="460"/>
      <c r="D37" s="461" t="s">
        <v>418</v>
      </c>
      <c r="E37" s="462"/>
      <c r="F37" s="463"/>
      <c r="G37" s="463"/>
      <c r="H37" s="464"/>
    </row>
    <row r="38" spans="1:14" ht="12.75" customHeight="1">
      <c r="A38" s="467"/>
      <c r="B38" s="467"/>
      <c r="C38" s="467"/>
      <c r="D38"/>
      <c r="E38" s="468"/>
      <c r="F38" s="469"/>
      <c r="G38" s="469"/>
      <c r="H38" s="470"/>
      <c r="I38" s="430"/>
    </row>
    <row r="39" spans="1:14" s="466" customFormat="1" ht="26.25" customHeight="1">
      <c r="A39" s="473"/>
      <c r="B39" s="473"/>
      <c r="C39" s="473"/>
      <c r="D39" s="474" t="s">
        <v>442</v>
      </c>
      <c r="E39" s="475"/>
      <c r="F39" s="476"/>
      <c r="G39" s="476"/>
      <c r="H39" s="477"/>
    </row>
    <row r="40" spans="1:14" ht="13.5" customHeight="1">
      <c r="A40" s="518"/>
      <c r="B40" s="518"/>
      <c r="C40" s="518"/>
      <c r="D40" s="518"/>
      <c r="E40" s="518"/>
      <c r="F40" s="518"/>
      <c r="G40" s="518"/>
      <c r="H40" s="518"/>
    </row>
    <row r="41" spans="1:14" ht="31.5" customHeight="1">
      <c r="A41" s="478" t="s">
        <v>443</v>
      </c>
      <c r="D41" s="479" t="s">
        <v>444</v>
      </c>
    </row>
    <row r="42" spans="1:14" s="452" customFormat="1" ht="21.6" customHeight="1">
      <c r="A42" s="447"/>
      <c r="B42" s="447" t="s">
        <v>23</v>
      </c>
      <c r="C42" s="447"/>
      <c r="D42" s="480" t="s">
        <v>445</v>
      </c>
      <c r="E42" s="448" t="s">
        <v>49</v>
      </c>
      <c r="F42" s="450">
        <v>1</v>
      </c>
      <c r="G42" s="450"/>
      <c r="H42" s="451"/>
    </row>
    <row r="43" spans="1:14" s="452" customFormat="1" ht="16.5" customHeight="1">
      <c r="A43" s="447"/>
      <c r="B43" s="447" t="s">
        <v>22</v>
      </c>
      <c r="C43" s="447"/>
      <c r="D43" s="481" t="s">
        <v>446</v>
      </c>
      <c r="E43" s="448" t="s">
        <v>43</v>
      </c>
      <c r="F43" s="450">
        <v>300</v>
      </c>
      <c r="G43" s="450"/>
      <c r="H43" s="451"/>
    </row>
    <row r="44" spans="1:14" s="452" customFormat="1" ht="25.5">
      <c r="A44" s="447"/>
      <c r="B44" s="447" t="s">
        <v>21</v>
      </c>
      <c r="C44" s="447"/>
      <c r="D44" s="444" t="s">
        <v>447</v>
      </c>
      <c r="E44" s="448" t="s">
        <v>49</v>
      </c>
      <c r="F44" s="482">
        <v>1</v>
      </c>
      <c r="G44" s="450"/>
      <c r="H44" s="451"/>
    </row>
    <row r="45" spans="1:14" ht="12.75" customHeight="1">
      <c r="A45" s="519"/>
      <c r="B45" s="519"/>
      <c r="C45" s="519"/>
      <c r="D45" s="519"/>
      <c r="E45" s="519"/>
      <c r="F45" s="519"/>
      <c r="G45" s="519"/>
      <c r="H45" s="519"/>
    </row>
    <row r="46" spans="1:14" ht="26.25" customHeight="1">
      <c r="A46" s="483"/>
      <c r="B46" s="483"/>
      <c r="C46" s="483"/>
      <c r="D46" s="484" t="s">
        <v>448</v>
      </c>
      <c r="E46" s="485"/>
      <c r="F46" s="486"/>
      <c r="G46" s="486"/>
      <c r="H46" s="487"/>
    </row>
    <row r="47" spans="1:14" ht="28.5" customHeight="1">
      <c r="A47" s="519"/>
      <c r="B47" s="519"/>
      <c r="C47" s="519"/>
      <c r="D47" s="519"/>
      <c r="E47" s="519"/>
      <c r="F47" s="519"/>
      <c r="G47" s="519"/>
      <c r="H47" s="519"/>
    </row>
    <row r="48" spans="1:14" ht="23.25" customHeight="1">
      <c r="A48" s="518" t="s">
        <v>449</v>
      </c>
      <c r="B48" s="518"/>
      <c r="C48" s="518"/>
      <c r="D48" s="518"/>
      <c r="E48" s="518"/>
      <c r="F48" s="518"/>
      <c r="G48" s="518"/>
      <c r="H48" s="518"/>
    </row>
    <row r="49" spans="1:15" ht="15" customHeight="1">
      <c r="A49" s="519"/>
      <c r="B49" s="519"/>
      <c r="C49" s="519"/>
      <c r="D49" s="519"/>
      <c r="E49" s="519"/>
      <c r="F49" s="519"/>
      <c r="G49" s="519"/>
      <c r="H49" s="519"/>
    </row>
    <row r="50" spans="1:15" ht="31.35" customHeight="1">
      <c r="A50" s="433" t="s">
        <v>450</v>
      </c>
      <c r="B50" s="520" t="str">
        <f>D5</f>
        <v>ZAŠTITA I IZMJEŠTANJE POSTOJEĆIH ELEKTRONIČKIH KOMUNIKACIJSKIH INSTALACIJA</v>
      </c>
      <c r="C50" s="520"/>
      <c r="D50" s="520"/>
      <c r="E50" s="520"/>
      <c r="F50" s="520"/>
      <c r="G50" s="521"/>
      <c r="H50" s="521"/>
    </row>
    <row r="51" spans="1:15" ht="30.6" customHeight="1">
      <c r="A51" s="433" t="s">
        <v>443</v>
      </c>
      <c r="B51" s="520" t="str">
        <f>D41</f>
        <v>OSTALI RADOVI</v>
      </c>
      <c r="C51" s="520"/>
      <c r="D51" s="520"/>
      <c r="E51" s="520"/>
      <c r="F51" s="520"/>
      <c r="G51" s="521"/>
      <c r="H51" s="521"/>
    </row>
    <row r="52" spans="1:15" ht="26.25" customHeight="1">
      <c r="A52" s="514" t="s">
        <v>8</v>
      </c>
      <c r="B52" s="514"/>
      <c r="C52" s="514"/>
      <c r="D52" s="514"/>
      <c r="E52" s="514"/>
      <c r="F52" s="514"/>
      <c r="G52" s="515"/>
      <c r="H52" s="515"/>
    </row>
    <row r="53" spans="1:15" s="491" customFormat="1">
      <c r="A53" s="508"/>
      <c r="B53" s="508"/>
      <c r="C53" s="508"/>
      <c r="D53" s="508"/>
      <c r="E53" s="508"/>
      <c r="F53" s="508"/>
      <c r="G53" s="508"/>
      <c r="H53" s="508"/>
      <c r="I53" s="488"/>
      <c r="J53" s="489"/>
      <c r="K53" s="489"/>
      <c r="L53" s="489"/>
      <c r="M53" s="489"/>
      <c r="N53" s="489"/>
      <c r="O53" s="490"/>
    </row>
    <row r="54" spans="1:15" ht="28.5" customHeight="1">
      <c r="A54" s="509" t="s">
        <v>5</v>
      </c>
      <c r="B54" s="509"/>
      <c r="C54" s="509"/>
      <c r="D54" s="509"/>
      <c r="E54" s="509"/>
      <c r="F54" s="492">
        <v>0.25</v>
      </c>
      <c r="G54" s="510"/>
      <c r="H54" s="510"/>
    </row>
    <row r="55" spans="1:15" s="497" customFormat="1">
      <c r="A55" s="511"/>
      <c r="B55" s="511"/>
      <c r="C55" s="511"/>
      <c r="D55" s="511"/>
      <c r="E55" s="511"/>
      <c r="F55" s="511"/>
      <c r="G55" s="511"/>
      <c r="H55" s="511"/>
      <c r="I55" s="493"/>
      <c r="J55" s="494"/>
      <c r="K55" s="495"/>
      <c r="L55" s="495"/>
      <c r="M55" s="495"/>
      <c r="N55" s="495"/>
      <c r="O55" s="496"/>
    </row>
    <row r="56" spans="1:15" ht="30" customHeight="1">
      <c r="A56" s="512" t="s">
        <v>6</v>
      </c>
      <c r="B56" s="512"/>
      <c r="C56" s="512"/>
      <c r="D56" s="512"/>
      <c r="E56" s="512"/>
      <c r="F56" s="512"/>
      <c r="G56" s="513"/>
      <c r="H56" s="513"/>
    </row>
    <row r="57" spans="1:15" s="499" customFormat="1">
      <c r="A57" s="498"/>
      <c r="B57" s="498"/>
      <c r="C57" s="498"/>
      <c r="E57" s="500"/>
      <c r="F57" s="501"/>
      <c r="G57" s="501"/>
      <c r="H57" s="502"/>
      <c r="I57" s="430"/>
      <c r="J57" s="430"/>
      <c r="K57" s="430"/>
      <c r="L57" s="430"/>
      <c r="M57" s="430"/>
      <c r="N57" s="430"/>
    </row>
  </sheetData>
  <sheetProtection selectLockedCells="1" selectUnlockedCells="1"/>
  <mergeCells count="25">
    <mergeCell ref="A18:H18"/>
    <mergeCell ref="A1:H1"/>
    <mergeCell ref="A2:H2"/>
    <mergeCell ref="A3:C3"/>
    <mergeCell ref="A4:H4"/>
    <mergeCell ref="E6:H6"/>
    <mergeCell ref="A52:F52"/>
    <mergeCell ref="G52:H52"/>
    <mergeCell ref="E19:H19"/>
    <mergeCell ref="E22:H22"/>
    <mergeCell ref="A40:H40"/>
    <mergeCell ref="A45:H45"/>
    <mergeCell ref="A47:H47"/>
    <mergeCell ref="A48:H48"/>
    <mergeCell ref="A49:H49"/>
    <mergeCell ref="B50:F50"/>
    <mergeCell ref="G50:H50"/>
    <mergeCell ref="B51:F51"/>
    <mergeCell ref="G51:H51"/>
    <mergeCell ref="A53:H53"/>
    <mergeCell ref="A54:E54"/>
    <mergeCell ref="G54:H54"/>
    <mergeCell ref="A55:H55"/>
    <mergeCell ref="A56:F56"/>
    <mergeCell ref="G56:H56"/>
  </mergeCells>
  <pageMargins left="0.59027777777777779" right="0.19652777777777777" top="0.98402777777777772" bottom="0.78749999999999998" header="0.51180555555555551" footer="0.51180555555555551"/>
  <pageSetup paperSize="9" scale="93" firstPageNumber="0" orientation="portrait" horizontalDpi="300" verticalDpi="300" r:id="rId1"/>
  <headerFooter alignWithMargins="0">
    <oddHeader>&amp;LMAPA II- ELEKTROTEHNIČKI PROJEKT</oddHeader>
    <oddFooter>&amp;CStranica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110" zoomScaleNormal="115" zoomScaleSheetLayoutView="110" workbookViewId="0">
      <selection activeCell="H13" sqref="H13"/>
    </sheetView>
  </sheetViews>
  <sheetFormatPr defaultRowHeight="12.75"/>
  <cols>
    <col min="1" max="1" width="8.88671875" style="30"/>
    <col min="2" max="2" width="19" style="30" customWidth="1"/>
    <col min="3" max="5" width="8.88671875" style="30"/>
    <col min="6" max="6" width="18.5546875" style="89" customWidth="1"/>
    <col min="7" max="7" width="8.88671875" style="30"/>
    <col min="8" max="8" width="13.6640625" style="30" customWidth="1"/>
    <col min="9" max="9" width="13.21875" style="30" customWidth="1"/>
    <col min="10" max="10" width="8.88671875" style="30"/>
    <col min="11" max="11" width="10.109375" style="30" bestFit="1" customWidth="1"/>
    <col min="12" max="16384" width="8.88671875" style="30"/>
  </cols>
  <sheetData>
    <row r="1" spans="1:9" ht="69.75" customHeight="1" thickBot="1"/>
    <row r="2" spans="1:9" s="31" customFormat="1" ht="58.5" customHeight="1" thickBot="1">
      <c r="A2" s="361" t="s">
        <v>69</v>
      </c>
      <c r="B2" s="507" t="s">
        <v>208</v>
      </c>
      <c r="C2" s="507"/>
      <c r="D2" s="297"/>
      <c r="E2" s="507"/>
      <c r="F2" s="524"/>
    </row>
    <row r="3" spans="1:9" s="32" customFormat="1" ht="66" customHeight="1" thickBot="1">
      <c r="A3" s="360" t="s">
        <v>31</v>
      </c>
      <c r="B3" s="506" t="s">
        <v>350</v>
      </c>
      <c r="C3" s="506"/>
      <c r="D3" s="506"/>
      <c r="E3" s="506"/>
      <c r="F3" s="506"/>
    </row>
    <row r="4" spans="1:9" s="31" customFormat="1">
      <c r="A4" s="286"/>
      <c r="B4" s="287" t="s">
        <v>196</v>
      </c>
      <c r="C4" s="366" t="s">
        <v>209</v>
      </c>
      <c r="D4" s="288"/>
      <c r="E4" s="77"/>
      <c r="F4" s="289"/>
    </row>
    <row r="5" spans="1:9" s="31" customFormat="1">
      <c r="A5" s="50"/>
      <c r="B5" s="287" t="s">
        <v>73</v>
      </c>
      <c r="C5" s="366" t="s">
        <v>210</v>
      </c>
      <c r="D5" s="288"/>
      <c r="E5" s="52"/>
      <c r="F5" s="90"/>
    </row>
    <row r="6" spans="1:9" s="31" customFormat="1">
      <c r="A6" s="50"/>
      <c r="B6" s="51" t="s">
        <v>177</v>
      </c>
      <c r="C6" s="120" t="s">
        <v>349</v>
      </c>
      <c r="D6" s="121"/>
      <c r="E6" s="52"/>
      <c r="F6" s="90"/>
    </row>
    <row r="7" spans="1:9" s="31" customFormat="1" ht="13.5" thickBot="1">
      <c r="A7" s="53"/>
      <c r="B7" s="54" t="s">
        <v>158</v>
      </c>
      <c r="C7" s="122" t="s">
        <v>74</v>
      </c>
      <c r="D7" s="123"/>
      <c r="E7" s="55"/>
      <c r="F7" s="91"/>
    </row>
    <row r="8" spans="1:9" s="31" customFormat="1" ht="27.75" customHeight="1" thickTop="1" thickBot="1">
      <c r="A8" s="33"/>
      <c r="B8" s="34"/>
      <c r="C8" s="35"/>
      <c r="D8" s="36"/>
      <c r="E8" s="37"/>
      <c r="F8" s="92"/>
    </row>
    <row r="9" spans="1:9" s="31" customFormat="1" ht="25.5" customHeight="1" thickBot="1">
      <c r="A9" s="504" t="s">
        <v>200</v>
      </c>
      <c r="B9" s="505"/>
      <c r="C9" s="505"/>
      <c r="D9" s="505"/>
      <c r="E9" s="505"/>
      <c r="F9" s="505"/>
    </row>
    <row r="10" spans="1:9" s="31" customFormat="1" ht="23.25" customHeight="1">
      <c r="A10" s="38"/>
      <c r="B10" s="39"/>
      <c r="C10" s="40"/>
      <c r="D10" s="41"/>
      <c r="E10" s="41"/>
      <c r="F10" s="93"/>
    </row>
    <row r="11" spans="1:9" s="31" customFormat="1">
      <c r="A11" s="324" t="s">
        <v>197</v>
      </c>
      <c r="B11" s="75" t="s">
        <v>199</v>
      </c>
      <c r="C11" s="76"/>
      <c r="D11" s="77"/>
      <c r="E11" s="77"/>
      <c r="F11" s="94"/>
    </row>
    <row r="12" spans="1:9" s="31" customFormat="1">
      <c r="A12" s="72"/>
      <c r="B12" s="42"/>
      <c r="C12" s="40"/>
      <c r="D12" s="41"/>
      <c r="E12" s="41"/>
      <c r="F12" s="95"/>
    </row>
    <row r="13" spans="1:9" s="31" customFormat="1">
      <c r="A13" s="324" t="s">
        <v>198</v>
      </c>
      <c r="B13" s="75" t="s">
        <v>207</v>
      </c>
      <c r="C13" s="76"/>
      <c r="D13" s="77"/>
      <c r="E13" s="77"/>
      <c r="F13" s="94"/>
    </row>
    <row r="14" spans="1:9" s="31" customFormat="1" ht="13.5" thickBot="1">
      <c r="A14" s="72"/>
      <c r="B14" s="42"/>
      <c r="C14" s="40"/>
      <c r="D14" s="41"/>
      <c r="E14" s="41"/>
      <c r="F14" s="95"/>
    </row>
    <row r="15" spans="1:9" s="31" customFormat="1" ht="20.25" customHeight="1" thickBot="1">
      <c r="A15" s="101"/>
      <c r="B15" s="49" t="s">
        <v>8</v>
      </c>
      <c r="C15" s="48"/>
      <c r="D15" s="48"/>
      <c r="E15" s="48"/>
      <c r="F15" s="102"/>
      <c r="H15" s="256"/>
      <c r="I15" s="256"/>
    </row>
    <row r="16" spans="1:9" s="31" customFormat="1" ht="12.75" customHeight="1" thickBot="1">
      <c r="A16" s="43"/>
      <c r="B16" s="44"/>
      <c r="C16" s="45"/>
      <c r="D16" s="46"/>
      <c r="E16" s="47"/>
      <c r="F16" s="103"/>
    </row>
    <row r="17" spans="1:11" s="31" customFormat="1" ht="19.5" customHeight="1" thickBot="1">
      <c r="A17" s="269"/>
      <c r="B17" s="270" t="s">
        <v>5</v>
      </c>
      <c r="C17" s="269"/>
      <c r="D17" s="271" t="s">
        <v>117</v>
      </c>
      <c r="E17" s="269"/>
      <c r="F17" s="272"/>
    </row>
    <row r="18" spans="1:11" ht="13.5" thickBot="1">
      <c r="H18" s="104"/>
    </row>
    <row r="19" spans="1:11" s="31" customFormat="1" ht="29.25" customHeight="1" thickBot="1">
      <c r="A19" s="105"/>
      <c r="B19" s="106" t="s">
        <v>6</v>
      </c>
      <c r="C19" s="107"/>
      <c r="D19" s="107"/>
      <c r="E19" s="107"/>
      <c r="F19" s="108"/>
    </row>
    <row r="20" spans="1:11" s="78" customFormat="1" ht="17.25" customHeight="1">
      <c r="A20" s="109"/>
      <c r="B20" s="42"/>
      <c r="C20" s="109"/>
      <c r="D20" s="109"/>
      <c r="E20" s="109"/>
      <c r="F20" s="95"/>
      <c r="H20" s="362"/>
      <c r="I20" s="364"/>
    </row>
    <row r="21" spans="1:11" s="110" customFormat="1" ht="12" customHeight="1">
      <c r="D21" s="111"/>
      <c r="E21" s="111"/>
      <c r="F21" s="112"/>
    </row>
    <row r="22" spans="1:11">
      <c r="D22" s="58"/>
      <c r="E22" s="58"/>
      <c r="F22" s="113"/>
      <c r="H22" s="89"/>
      <c r="I22" s="363"/>
    </row>
    <row r="23" spans="1:11">
      <c r="E23" s="59"/>
      <c r="H23" s="89"/>
      <c r="I23" s="363"/>
    </row>
    <row r="24" spans="1:11">
      <c r="K24" s="104"/>
    </row>
  </sheetData>
  <mergeCells count="4">
    <mergeCell ref="B2:C2"/>
    <mergeCell ref="E2:F2"/>
    <mergeCell ref="B3:F3"/>
    <mergeCell ref="A9:F9"/>
  </mergeCells>
  <pageMargins left="0.98425196850393704" right="0.35433070866141736" top="0.39370078740157483" bottom="0.98425196850393704"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GRAĐEVINSKI</vt:lpstr>
      <vt:lpstr>REKAPITULACIJA GRAĐEVIINSKI</vt:lpstr>
      <vt:lpstr>ELEKTROTEHNIČKI</vt:lpstr>
      <vt:lpstr>UKUPNA REKAPITULACIJA</vt:lpstr>
      <vt:lpstr>ELEKTROTEHNIČKI!Ispis_naslova</vt:lpstr>
      <vt:lpstr>GRAĐEVINSKI!Ispis_naslova</vt:lpstr>
      <vt:lpstr>ELEKTROTEHNIČKI!Podrucje_ispisa</vt:lpstr>
      <vt:lpstr>GRAĐEVINSKI!Podrucje_ispisa</vt:lpstr>
      <vt:lpstr>'REKAPITULACIJA GRAĐEVIINSKI'!Podrucje_ispisa</vt:lpstr>
      <vt:lpstr>'UKUPNA REKAPITULACIJA'!Podrucje_ispisa</vt:lpstr>
    </vt:vector>
  </TitlesOfParts>
  <Company>RenCon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Vukovar Priljevo Kudeljarska</dc:title>
  <dc:subject>D517, Beli Manastir - Valpovo</dc:subject>
  <dc:creator>Miroslav Prelić</dc:creator>
  <cp:lastModifiedBy>Krunoslav Štimac</cp:lastModifiedBy>
  <cp:lastPrinted>2018-05-11T09:28:31Z</cp:lastPrinted>
  <dcterms:created xsi:type="dcterms:W3CDTF">1997-05-14T10:58:24Z</dcterms:created>
  <dcterms:modified xsi:type="dcterms:W3CDTF">2018-05-11T09:44:58Z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1507480077</vt:i4>
  </property>
  <property fmtid="{D5CDD505-2E9C-101B-9397-08002B2CF9AE}" pid="3" name="_EmailSubject">
    <vt:lpwstr>tender i projekt za beli manastir valpovo </vt:lpwstr>
  </property>
  <property fmtid="{D5CDD505-2E9C-101B-9397-08002B2CF9AE}" pid="4" name="_AuthorEmail">
    <vt:lpwstr>Zdenka.Grgic@hrvatske-ceste.hr</vt:lpwstr>
  </property>
  <property fmtid="{D5CDD505-2E9C-101B-9397-08002B2CF9AE}" pid="5" name="_AuthorEmailDisplayName">
    <vt:lpwstr>Zdenka Grgić</vt:lpwstr>
  </property>
  <property fmtid="{D5CDD505-2E9C-101B-9397-08002B2CF9AE}" pid="6" name="_ReviewingToolsShownOnce">
    <vt:lpwstr/>
  </property>
</Properties>
</file>